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cristalle_dickerson_nc_gov/Documents/CAB/"/>
    </mc:Choice>
  </mc:AlternateContent>
  <xr:revisionPtr revIDLastSave="2" documentId="8_{7E277CA6-CE86-40F2-8202-BD6F0B2874D1}" xr6:coauthVersionLast="47" xr6:coauthVersionMax="47" xr10:uidLastSave="{B6E15EC9-EC69-4C38-BD39-D4E2BC5CB387}"/>
  <bookViews>
    <workbookView xWindow="-120" yWindow="-120" windowWidth="29040" windowHeight="15720" firstSheet="2" activeTab="2" xr2:uid="{5FBB5574-448B-4F88-91F0-AE6F99134803}"/>
  </bookViews>
  <sheets>
    <sheet name="Sheet2" sheetId="15" state="hidden" r:id="rId1"/>
    <sheet name="Web Version with Formulas" sheetId="7" state="hidden" r:id="rId2"/>
    <sheet name="NEW Web Version" sheetId="9" r:id="rId3"/>
  </sheets>
  <definedNames>
    <definedName name="_xlnm._FilterDatabase" localSheetId="2" hidden="1">'NEW Web Version'!$A$2:$C$102</definedName>
    <definedName name="_xlnm._FilterDatabase" localSheetId="1" hidden="1">'Web Version with Formulas'!$A$2:$C$102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7" l="1"/>
  <c r="D3" i="7" l="1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B87" i="7" l="1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9" i="7"/>
  <c r="B10" i="7"/>
  <c r="B11" i="7"/>
  <c r="B12" i="7"/>
  <c r="B13" i="7"/>
  <c r="B14" i="7"/>
  <c r="B4" i="7"/>
  <c r="B5" i="7"/>
  <c r="B6" i="7"/>
  <c r="B7" i="7"/>
  <c r="B8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</calcChain>
</file>

<file path=xl/sharedStrings.xml><?xml version="1.0" encoding="utf-8"?>
<sst xmlns="http://schemas.openxmlformats.org/spreadsheetml/2006/main" count="325" uniqueCount="133">
  <si>
    <t xml:space="preserve">County </t>
  </si>
  <si>
    <t>Commitment Form Received</t>
  </si>
  <si>
    <t>Contribution Amount 
(up to)</t>
  </si>
  <si>
    <t>Funding Source</t>
  </si>
  <si>
    <t>Evaluation Team</t>
  </si>
  <si>
    <t>Swain County</t>
  </si>
  <si>
    <t>Revenue Replacement</t>
  </si>
  <si>
    <t>Lottie Barker; Jason Gardner</t>
  </si>
  <si>
    <t>Stanly County</t>
  </si>
  <si>
    <t>Andy Lucas; Chad Coble</t>
  </si>
  <si>
    <t>Avery County</t>
  </si>
  <si>
    <t>Phillip Barrier; Arizona Gragg</t>
  </si>
  <si>
    <t>Person County</t>
  </si>
  <si>
    <t>Pasquotank County</t>
  </si>
  <si>
    <t>Sparty Hammett; John Shannon</t>
  </si>
  <si>
    <t>Buncombe County</t>
  </si>
  <si>
    <t xml:space="preserve">Timothy Love; </t>
  </si>
  <si>
    <t>Pamlico County</t>
  </si>
  <si>
    <t>McDowell County</t>
  </si>
  <si>
    <t>Ashley Wooten; Ronald Harmon</t>
  </si>
  <si>
    <t>Martin County</t>
  </si>
  <si>
    <t>Chatham County</t>
  </si>
  <si>
    <t>Lee County</t>
  </si>
  <si>
    <t>Kyle Edwards; Don Kovasckitz</t>
  </si>
  <si>
    <t>Chowan County</t>
  </si>
  <si>
    <t>Kevin Howard; Cord Palmer</t>
  </si>
  <si>
    <t>Gates County</t>
  </si>
  <si>
    <t>Edgecombe County</t>
  </si>
  <si>
    <t>Eric Evans; Natalie Bess</t>
  </si>
  <si>
    <t>Polk County</t>
  </si>
  <si>
    <t>Revenue Replacement; General</t>
  </si>
  <si>
    <t>Marche Pittman; Cathy Ruth</t>
  </si>
  <si>
    <t>Haywood County</t>
  </si>
  <si>
    <t>David Francis; Bryant Morehead</t>
  </si>
  <si>
    <t>Wake County</t>
  </si>
  <si>
    <t>SLFRF</t>
  </si>
  <si>
    <t>David Ellis; Jonathan Feldman</t>
  </si>
  <si>
    <t>Union County</t>
  </si>
  <si>
    <t>Jon B. Amelio; Brian Matthews</t>
  </si>
  <si>
    <t>Pitt County</t>
  </si>
  <si>
    <t>Janis Gallagher; Michael Taylor</t>
  </si>
  <si>
    <t>Cabarrus County</t>
  </si>
  <si>
    <t>Caldwell County</t>
  </si>
  <si>
    <t>Hunter Clark; Donald Duncan</t>
  </si>
  <si>
    <t>Caswell County</t>
  </si>
  <si>
    <t>Tony Smith; Melissa Williamson</t>
  </si>
  <si>
    <t>Cleveland County</t>
  </si>
  <si>
    <t>David Cotton; Emily Sisk</t>
  </si>
  <si>
    <t>Harnett County</t>
  </si>
  <si>
    <t>Brent Trout; Ira Hall</t>
  </si>
  <si>
    <t>Franklin County</t>
  </si>
  <si>
    <t>Burke County</t>
  </si>
  <si>
    <t>SLFRF; General Funds</t>
  </si>
  <si>
    <t>Brian Epley; Scott Black</t>
  </si>
  <si>
    <t>Granville County</t>
  </si>
  <si>
    <t>Beaufort County</t>
  </si>
  <si>
    <t>SLFRF; Revenue Replacement</t>
  </si>
  <si>
    <t>Brian Alligood; Anita Radcliffe</t>
  </si>
  <si>
    <t>Alamance County</t>
  </si>
  <si>
    <t>Alexander County</t>
  </si>
  <si>
    <t>Alleghany County</t>
  </si>
  <si>
    <t>Anson County</t>
  </si>
  <si>
    <t>Ashe County</t>
  </si>
  <si>
    <t>Bertie County</t>
  </si>
  <si>
    <t>Bladen County</t>
  </si>
  <si>
    <t>Brunswick County</t>
  </si>
  <si>
    <t>Camden County</t>
  </si>
  <si>
    <t>Carteret County</t>
  </si>
  <si>
    <t>Catawba County</t>
  </si>
  <si>
    <t>Cherokee County</t>
  </si>
  <si>
    <t>Clay County</t>
  </si>
  <si>
    <t>Columbus County</t>
  </si>
  <si>
    <t>Craven County</t>
  </si>
  <si>
    <t>Cumberland County</t>
  </si>
  <si>
    <t>Currituck County</t>
  </si>
  <si>
    <t>Dare County</t>
  </si>
  <si>
    <t>Davidson County</t>
  </si>
  <si>
    <t>Davie County</t>
  </si>
  <si>
    <t>Duplin County</t>
  </si>
  <si>
    <t>Durham County</t>
  </si>
  <si>
    <t>Forsyth County</t>
  </si>
  <si>
    <t>Gaston County</t>
  </si>
  <si>
    <t>Graham County</t>
  </si>
  <si>
    <t>Greene County</t>
  </si>
  <si>
    <t>Guilford County</t>
  </si>
  <si>
    <t>Halifax County</t>
  </si>
  <si>
    <t>Henderson County</t>
  </si>
  <si>
    <t>Hertford County</t>
  </si>
  <si>
    <t>Hoke County</t>
  </si>
  <si>
    <t>Hyde County</t>
  </si>
  <si>
    <t>Iredell County</t>
  </si>
  <si>
    <t>Jackson County</t>
  </si>
  <si>
    <t>Johnston County</t>
  </si>
  <si>
    <t>Jones County</t>
  </si>
  <si>
    <t>Lenoir County</t>
  </si>
  <si>
    <t>Lincoln County</t>
  </si>
  <si>
    <t>Macon County</t>
  </si>
  <si>
    <t>Madison County</t>
  </si>
  <si>
    <t>Mecklenburg County</t>
  </si>
  <si>
    <t>Mitchell County</t>
  </si>
  <si>
    <t>Montgomery County</t>
  </si>
  <si>
    <t>Moore County</t>
  </si>
  <si>
    <t>Nash County</t>
  </si>
  <si>
    <t>New Hanover County</t>
  </si>
  <si>
    <t>Northampton County</t>
  </si>
  <si>
    <t>Onslow County</t>
  </si>
  <si>
    <t>Orange County</t>
  </si>
  <si>
    <t>Pender County</t>
  </si>
  <si>
    <t>Perquimans County</t>
  </si>
  <si>
    <t>Randolph County</t>
  </si>
  <si>
    <t>Richmond County</t>
  </si>
  <si>
    <t>Robeson County</t>
  </si>
  <si>
    <t>Rockingham County</t>
  </si>
  <si>
    <t>Rowan County</t>
  </si>
  <si>
    <t>Rutherford County</t>
  </si>
  <si>
    <t>Sampson County</t>
  </si>
  <si>
    <t>Scotland County</t>
  </si>
  <si>
    <t>Stokes County</t>
  </si>
  <si>
    <t>Surry County</t>
  </si>
  <si>
    <t>Transylvania County</t>
  </si>
  <si>
    <t>Tyrrell County</t>
  </si>
  <si>
    <t>Vance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</si>
  <si>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</si>
  <si>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</si>
  <si>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</si>
  <si>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</si>
  <si>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</si>
  <si>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</si>
  <si>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</si>
  <si>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</si>
  <si>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added to NEW web version?</t>
  </si>
  <si>
    <t>yes</t>
  </si>
  <si>
    <t>Commitment Form 
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</si>
</sst>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F6DA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 wrapText="1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numFmt numFmtId="19" formatCode="m/d/yyyy"/>
    </dxf>
  </dxfs>
  <tableStyles count="0" defaultTableStyle="TableStyleMedium2" defaultPivotStyle="PivotStyleLight16"/>
  <colors>
    <mruColors>
      <color rgb="FF3F6D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228600</xdr:rowOff>
    </xdr:from>
    <xdr:to>
      <xdr:col>1</xdr:col>
      <xdr:colOff>838968</xdr:colOff>
      <xdr:row>0</xdr:row>
      <xdr:rowOff>744475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7F24A9-E220-4B71-A937-1545E62E3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28600"/>
          <a:ext cx="3206883" cy="512065"/>
        </a:xfrm>
        <a:prstGeom prst="rect">
          <a:avLst/>
        </a:prstGeom>
      </xdr:spPr>
    </xdr:pic>
    <xdr:clientData/>
  </xdr:twoCellAnchor>
  <xdr:twoCellAnchor editAs="oneCell">
    <xdr:from>
      <xdr:col>1</xdr:col>
      <xdr:colOff>1253490</xdr:colOff>
      <xdr:row>0</xdr:row>
      <xdr:rowOff>272415</xdr:rowOff>
    </xdr:from>
    <xdr:to>
      <xdr:col>2</xdr:col>
      <xdr:colOff>2248315</xdr:colOff>
      <xdr:row>0</xdr:row>
      <xdr:rowOff>701098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B7026D-7D4D-40DA-9EC0-20DE576D7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20465" y="272415"/>
          <a:ext cx="2918875" cy="432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1622837</xdr:colOff>
      <xdr:row>0</xdr:row>
      <xdr:rowOff>327213</xdr:rowOff>
    </xdr:from>
    <xdr:to>
      <xdr:col>2</xdr:col>
      <xdr:colOff>2263221</xdr:colOff>
      <xdr:row>0</xdr:row>
      <xdr:rowOff>755896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260B1353-CF75-440F-B866-EB9583090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1249" y="327213"/>
          <a:ext cx="2769501" cy="428683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134471</xdr:colOff>
      <xdr:row>0</xdr:row>
      <xdr:rowOff>280146</xdr:rowOff>
    </xdr:from>
    <xdr:to>
      <xdr:col>1</xdr:col>
      <xdr:colOff>904298</xdr:colOff>
      <xdr:row>0</xdr:row>
      <xdr:rowOff>799831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06E203F-E23F-457F-B755-07EFBA60C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1" y="280146"/>
          <a:ext cx="3121158" cy="51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21B69D-52A1-4B5D-B938-971D4B03A0B8}" name="Table1" displayName="Table1" ref="A1:E29" totalsRowShown="0">
  <autoFilter ref="A1:E29" xr:uid="{0E21B69D-52A1-4B5D-B938-971D4B03A0B8}"/>
  <tableColumns count="5">
    <tableColumn id="1" xr3:uid="{1E852656-BA10-4DF2-A421-CFE2518FD1CB}" name="County "/>
    <tableColumn id="2" xr3:uid="{A01A0B6C-C882-4509-82FA-1FFE32A1D777}" name="Commitment Form Received" dataDxfId="0"/>
    <tableColumn id="3" xr3:uid="{930B2933-2F46-4420-8D52-CB7F4D8B21F5}" name="Contribution Amount _x000a_(up to)"/>
    <tableColumn id="4" xr3:uid="{853F3BB0-CC24-4C0C-A01A-CD6CECCCEE19}" name="Funding Source"/>
    <tableColumn id="5" xr3:uid="{2394BA89-2F5A-495F-8564-18C65AD363E8}" name="Evaluation Tea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626D-59C2-4BAC-A82F-11DB625354FC}">
  <sheetPr codeName="Sheet1"/>
  <dimension ref="A1:E29"/>
  <sheetViews>
    <sheetView workbookViewId="0">
      <selection sqref="A1:E29"/>
    </sheetView>
  </sheetViews>
  <sheetFormatPr defaultRowHeight="15" x14ac:dyDescent="0.25"/>
  <cols>
    <col min="1" max="1" width="9.42578125" customWidth="1"/>
    <col min="2" max="2" width="27.5703125" customWidth="1"/>
    <col min="4" max="4" width="16.140625" customWidth="1"/>
    <col min="5" max="5" width="17.140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12">
        <v>45337</v>
      </c>
      <c r="C2">
        <v>200000</v>
      </c>
      <c r="D2" t="s">
        <v>6</v>
      </c>
      <c r="E2" t="s">
        <v>7</v>
      </c>
    </row>
    <row r="3" spans="1:5" x14ac:dyDescent="0.25">
      <c r="A3" t="s">
        <v>8</v>
      </c>
      <c r="B3" s="12">
        <v>45261</v>
      </c>
      <c r="C3">
        <v>1500000</v>
      </c>
      <c r="D3" t="s">
        <v>6</v>
      </c>
      <c r="E3" t="s">
        <v>9</v>
      </c>
    </row>
    <row r="4" spans="1:5" x14ac:dyDescent="0.25">
      <c r="A4" t="s">
        <v>10</v>
      </c>
      <c r="B4" s="12">
        <v>45274</v>
      </c>
      <c r="C4">
        <v>3000000</v>
      </c>
      <c r="D4" t="s">
        <v>6</v>
      </c>
      <c r="E4" t="s">
        <v>11</v>
      </c>
    </row>
    <row r="5" spans="1:5" x14ac:dyDescent="0.25">
      <c r="A5" t="s">
        <v>12</v>
      </c>
      <c r="B5" s="12">
        <v>45268</v>
      </c>
      <c r="C5">
        <v>2539162.9</v>
      </c>
      <c r="D5" t="s">
        <v>6</v>
      </c>
    </row>
    <row r="6" spans="1:5" x14ac:dyDescent="0.25">
      <c r="A6" t="s">
        <v>13</v>
      </c>
      <c r="B6" s="12">
        <v>45272</v>
      </c>
      <c r="C6">
        <v>1000000</v>
      </c>
      <c r="D6" t="s">
        <v>6</v>
      </c>
      <c r="E6" t="s">
        <v>14</v>
      </c>
    </row>
    <row r="7" spans="1:5" x14ac:dyDescent="0.25">
      <c r="A7" t="s">
        <v>15</v>
      </c>
      <c r="B7" s="12">
        <v>45264</v>
      </c>
      <c r="C7">
        <v>4041713.18</v>
      </c>
      <c r="D7" t="s">
        <v>6</v>
      </c>
      <c r="E7" t="s">
        <v>16</v>
      </c>
    </row>
    <row r="8" spans="1:5" x14ac:dyDescent="0.25">
      <c r="A8" t="s">
        <v>17</v>
      </c>
      <c r="B8" s="12">
        <v>45307</v>
      </c>
      <c r="C8">
        <v>600000</v>
      </c>
      <c r="D8" t="s">
        <v>6</v>
      </c>
    </row>
    <row r="9" spans="1:5" x14ac:dyDescent="0.25">
      <c r="A9" t="s">
        <v>18</v>
      </c>
      <c r="B9" s="12">
        <v>45264</v>
      </c>
      <c r="C9">
        <v>900000</v>
      </c>
      <c r="D9" t="s">
        <v>6</v>
      </c>
      <c r="E9" t="s">
        <v>19</v>
      </c>
    </row>
    <row r="10" spans="1:5" x14ac:dyDescent="0.25">
      <c r="A10" t="s">
        <v>20</v>
      </c>
      <c r="B10" s="12">
        <v>45349</v>
      </c>
      <c r="C10">
        <v>4000000</v>
      </c>
      <c r="D10" t="s">
        <v>6</v>
      </c>
    </row>
    <row r="11" spans="1:5" x14ac:dyDescent="0.25">
      <c r="A11" t="s">
        <v>21</v>
      </c>
      <c r="B11" s="12">
        <v>45356</v>
      </c>
      <c r="C11">
        <v>5000000</v>
      </c>
      <c r="D11" t="s">
        <v>6</v>
      </c>
    </row>
    <row r="12" spans="1:5" x14ac:dyDescent="0.25">
      <c r="A12" t="s">
        <v>22</v>
      </c>
      <c r="B12" s="12">
        <v>45313</v>
      </c>
      <c r="C12">
        <v>1750000</v>
      </c>
      <c r="D12" t="s">
        <v>6</v>
      </c>
      <c r="E12" t="s">
        <v>23</v>
      </c>
    </row>
    <row r="13" spans="1:5" x14ac:dyDescent="0.25">
      <c r="A13" t="s">
        <v>24</v>
      </c>
      <c r="B13" s="12">
        <v>45300</v>
      </c>
      <c r="C13">
        <v>400000</v>
      </c>
      <c r="D13" t="s">
        <v>6</v>
      </c>
      <c r="E13" t="s">
        <v>25</v>
      </c>
    </row>
    <row r="14" spans="1:5" x14ac:dyDescent="0.25">
      <c r="A14" t="s">
        <v>26</v>
      </c>
      <c r="B14" s="12">
        <v>45302</v>
      </c>
      <c r="C14">
        <v>200000</v>
      </c>
      <c r="D14" t="s">
        <v>6</v>
      </c>
    </row>
    <row r="15" spans="1:5" x14ac:dyDescent="0.25">
      <c r="A15" t="s">
        <v>27</v>
      </c>
      <c r="B15" s="12">
        <v>45308</v>
      </c>
      <c r="C15">
        <v>1000000</v>
      </c>
      <c r="D15" t="s">
        <v>6</v>
      </c>
      <c r="E15" t="s">
        <v>28</v>
      </c>
    </row>
    <row r="16" spans="1:5" x14ac:dyDescent="0.25">
      <c r="A16" t="s">
        <v>29</v>
      </c>
      <c r="B16" s="12">
        <v>45268</v>
      </c>
      <c r="C16">
        <v>1000000</v>
      </c>
      <c r="D16" t="s">
        <v>30</v>
      </c>
      <c r="E16" t="s">
        <v>31</v>
      </c>
    </row>
    <row r="17" spans="1:5" x14ac:dyDescent="0.25">
      <c r="A17" t="s">
        <v>32</v>
      </c>
      <c r="B17" s="12">
        <v>45271</v>
      </c>
      <c r="C17">
        <v>535000</v>
      </c>
      <c r="D17" t="s">
        <v>30</v>
      </c>
      <c r="E17" t="s">
        <v>33</v>
      </c>
    </row>
    <row r="18" spans="1:5" x14ac:dyDescent="0.25">
      <c r="A18" t="s">
        <v>34</v>
      </c>
      <c r="B18" s="12">
        <v>45295</v>
      </c>
      <c r="C18">
        <v>6852000</v>
      </c>
      <c r="D18" t="s">
        <v>35</v>
      </c>
      <c r="E18" t="s">
        <v>36</v>
      </c>
    </row>
    <row r="19" spans="1:5" x14ac:dyDescent="0.25">
      <c r="A19" t="s">
        <v>37</v>
      </c>
      <c r="B19" s="12">
        <v>45271</v>
      </c>
      <c r="C19">
        <v>500000</v>
      </c>
      <c r="D19" t="s">
        <v>35</v>
      </c>
      <c r="E19" t="s">
        <v>38</v>
      </c>
    </row>
    <row r="20" spans="1:5" x14ac:dyDescent="0.25">
      <c r="A20" t="s">
        <v>39</v>
      </c>
      <c r="B20" s="12">
        <v>45296</v>
      </c>
      <c r="C20">
        <v>4000000</v>
      </c>
      <c r="D20" t="s">
        <v>35</v>
      </c>
      <c r="E20" t="s">
        <v>40</v>
      </c>
    </row>
    <row r="21" spans="1:5" x14ac:dyDescent="0.25">
      <c r="A21" t="s">
        <v>41</v>
      </c>
      <c r="B21" s="12">
        <v>45313</v>
      </c>
      <c r="C21">
        <v>1950000</v>
      </c>
      <c r="D21" t="s">
        <v>35</v>
      </c>
    </row>
    <row r="22" spans="1:5" x14ac:dyDescent="0.25">
      <c r="A22" t="s">
        <v>42</v>
      </c>
      <c r="B22" s="12">
        <v>45280</v>
      </c>
      <c r="C22">
        <v>531706.65</v>
      </c>
      <c r="D22" t="s">
        <v>35</v>
      </c>
      <c r="E22" t="s">
        <v>43</v>
      </c>
    </row>
    <row r="23" spans="1:5" x14ac:dyDescent="0.25">
      <c r="A23" t="s">
        <v>44</v>
      </c>
      <c r="B23" s="12">
        <v>45271</v>
      </c>
      <c r="C23">
        <v>365000</v>
      </c>
      <c r="D23" t="s">
        <v>35</v>
      </c>
      <c r="E23" t="s">
        <v>45</v>
      </c>
    </row>
    <row r="24" spans="1:5" x14ac:dyDescent="0.25">
      <c r="A24" t="s">
        <v>46</v>
      </c>
      <c r="B24" s="12">
        <v>45301</v>
      </c>
      <c r="C24">
        <v>300000</v>
      </c>
      <c r="D24" t="s">
        <v>35</v>
      </c>
      <c r="E24" t="s">
        <v>47</v>
      </c>
    </row>
    <row r="25" spans="1:5" x14ac:dyDescent="0.25">
      <c r="A25" t="s">
        <v>48</v>
      </c>
      <c r="B25" s="12">
        <v>45309</v>
      </c>
      <c r="C25">
        <v>2000000</v>
      </c>
      <c r="D25" t="s">
        <v>35</v>
      </c>
      <c r="E25" t="s">
        <v>49</v>
      </c>
    </row>
    <row r="26" spans="1:5" x14ac:dyDescent="0.25">
      <c r="A26" t="s">
        <v>50</v>
      </c>
      <c r="B26" s="12">
        <v>45302</v>
      </c>
      <c r="C26">
        <v>2000000</v>
      </c>
      <c r="D26" t="s">
        <v>35</v>
      </c>
    </row>
    <row r="27" spans="1:5" x14ac:dyDescent="0.25">
      <c r="A27" t="s">
        <v>51</v>
      </c>
      <c r="B27" s="12">
        <v>45280</v>
      </c>
      <c r="C27">
        <v>1350000</v>
      </c>
      <c r="D27" t="s">
        <v>52</v>
      </c>
      <c r="E27" t="s">
        <v>53</v>
      </c>
    </row>
    <row r="28" spans="1:5" x14ac:dyDescent="0.25">
      <c r="A28" t="s">
        <v>54</v>
      </c>
      <c r="B28" s="12">
        <v>45317</v>
      </c>
      <c r="C28">
        <v>2000000</v>
      </c>
      <c r="D28" t="s">
        <v>52</v>
      </c>
    </row>
    <row r="29" spans="1:5" x14ac:dyDescent="0.25">
      <c r="A29" t="s">
        <v>55</v>
      </c>
      <c r="B29" s="12">
        <v>45268</v>
      </c>
      <c r="C29">
        <v>3850000</v>
      </c>
      <c r="D29" t="s">
        <v>56</v>
      </c>
      <c r="E29" t="s">
        <v>57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D32F-9CAF-4FD7-B5B1-29C47B1EA646}">
  <sheetPr codeName="Sheet3" filterMode="1"/>
  <dimension ref="A1:D103"/>
  <sheetViews>
    <sheetView workbookViewId="0">
      <pane ySplit="2" topLeftCell="A8" activePane="bottomLeft" state="frozen"/>
      <selection pane="bottomLeft" activeCell="B3" sqref="B3:B102"/>
    </sheetView>
  </sheetViews>
  <sheetFormatPr defaultRowHeight="15" x14ac:dyDescent="0.25"/>
  <cols>
    <col min="1" max="1" width="37" style="9" customWidth="1"/>
    <col min="2" max="2" width="28.85546875" style="7" customWidth="1"/>
    <col min="3" max="3" width="34.140625" style="6" customWidth="1"/>
    <col min="4" max="4" width="15.85546875" customWidth="1"/>
    <col min="6" max="6" width="16.5703125" bestFit="1" customWidth="1"/>
    <col min="7" max="7" width="16.28515625" bestFit="1" customWidth="1"/>
    <col min="8" max="8" width="13" bestFit="1" customWidth="1"/>
    <col min="9" max="9" width="11.7109375" bestFit="1" customWidth="1"/>
    <col min="10" max="10" width="12.42578125" bestFit="1" customWidth="1"/>
    <col min="11" max="11" width="15.140625" bestFit="1" customWidth="1"/>
    <col min="12" max="12" width="12.85546875" bestFit="1" customWidth="1"/>
    <col min="13" max="13" width="13.5703125" bestFit="1" customWidth="1"/>
    <col min="14" max="14" width="16.28515625" bestFit="1" customWidth="1"/>
    <col min="15" max="15" width="16.85546875" bestFit="1" customWidth="1"/>
    <col min="16" max="16" width="12.42578125" bestFit="1" customWidth="1"/>
    <col min="17" max="18" width="15.140625" bestFit="1" customWidth="1"/>
    <col min="19" max="20" width="14.7109375" bestFit="1" customWidth="1"/>
    <col min="21" max="21" width="14.28515625" bestFit="1" customWidth="1"/>
    <col min="22" max="22" width="15" bestFit="1" customWidth="1"/>
    <col min="23" max="23" width="15.28515625" bestFit="1" customWidth="1"/>
    <col min="24" max="24" width="16" bestFit="1" customWidth="1"/>
    <col min="25" max="25" width="14.5703125" bestFit="1" customWidth="1"/>
    <col min="26" max="26" width="11.140625" bestFit="1" customWidth="1"/>
    <col min="27" max="28" width="16.28515625" bestFit="1" customWidth="1"/>
    <col min="29" max="29" width="13.5703125" bestFit="1" customWidth="1"/>
    <col min="30" max="30" width="18.28515625" bestFit="1" customWidth="1"/>
    <col min="31" max="31" width="15.42578125" bestFit="1" customWidth="1"/>
    <col min="32" max="32" width="11.5703125" bestFit="1" customWidth="1"/>
    <col min="33" max="33" width="15.5703125" bestFit="1" customWidth="1"/>
    <col min="34" max="34" width="12.28515625" bestFit="1" customWidth="1"/>
    <col min="35" max="35" width="13.28515625" bestFit="1" customWidth="1"/>
    <col min="36" max="36" width="14.42578125" bestFit="1" customWidth="1"/>
    <col min="37" max="37" width="17.7109375" bestFit="1" customWidth="1"/>
    <col min="38" max="38" width="14" bestFit="1" customWidth="1"/>
    <col min="39" max="39" width="14.5703125" bestFit="1" customWidth="1"/>
    <col min="40" max="40" width="13.7109375" bestFit="1" customWidth="1"/>
    <col min="41" max="41" width="12.42578125" bestFit="1" customWidth="1"/>
    <col min="42" max="42" width="14.42578125" bestFit="1" customWidth="1"/>
    <col min="43" max="43" width="15.5703125" bestFit="1" customWidth="1"/>
    <col min="44" max="44" width="14.140625" bestFit="1" customWidth="1"/>
    <col min="45" max="45" width="14.85546875" bestFit="1" customWidth="1"/>
    <col min="46" max="46" width="13.5703125" bestFit="1" customWidth="1"/>
    <col min="47" max="47" width="14.140625" bestFit="1" customWidth="1"/>
    <col min="48" max="48" width="15.7109375" bestFit="1" customWidth="1"/>
    <col min="49" max="49" width="17.28515625" bestFit="1" customWidth="1"/>
    <col min="50" max="50" width="15" bestFit="1" customWidth="1"/>
    <col min="51" max="52" width="11.85546875" bestFit="1" customWidth="1"/>
    <col min="53" max="53" width="13.28515625" bestFit="1" customWidth="1"/>
    <col min="54" max="54" width="14.28515625" bestFit="1" customWidth="1"/>
    <col min="55" max="55" width="15.42578125" bestFit="1" customWidth="1"/>
    <col min="56" max="56" width="12.28515625" bestFit="1" customWidth="1"/>
    <col min="57" max="57" width="10.5703125" bestFit="1" customWidth="1"/>
    <col min="58" max="58" width="13" bestFit="1" customWidth="1"/>
    <col min="59" max="59" width="13.7109375" bestFit="1" customWidth="1"/>
    <col min="60" max="60" width="13.5703125" bestFit="1" customWidth="1"/>
    <col min="61" max="61" width="15.140625" bestFit="1" customWidth="1"/>
    <col min="62" max="62" width="13.42578125" bestFit="1" customWidth="1"/>
    <col min="63" max="63" width="16.28515625" bestFit="1" customWidth="1"/>
    <col min="64" max="64" width="19.140625" bestFit="1" customWidth="1"/>
    <col min="65" max="65" width="14.85546875" bestFit="1" customWidth="1"/>
    <col min="66" max="66" width="19" bestFit="1" customWidth="1"/>
    <col min="67" max="67" width="13.42578125" bestFit="1" customWidth="1"/>
    <col min="68" max="68" width="11.7109375" bestFit="1" customWidth="1"/>
    <col min="69" max="70" width="19.42578125" bestFit="1" customWidth="1"/>
    <col min="71" max="71" width="14.140625" bestFit="1" customWidth="1"/>
    <col min="72" max="72" width="13.85546875" bestFit="1" customWidth="1"/>
    <col min="73" max="73" width="14.42578125" bestFit="1" customWidth="1"/>
    <col min="74" max="74" width="17.7109375" bestFit="1" customWidth="1"/>
    <col min="75" max="75" width="13.85546875" bestFit="1" customWidth="1"/>
    <col min="76" max="76" width="18" bestFit="1" customWidth="1"/>
    <col min="77" max="77" width="13.5703125" bestFit="1" customWidth="1"/>
    <col min="78" max="78" width="10.5703125" bestFit="1" customWidth="1"/>
    <col min="79" max="79" width="11.28515625" bestFit="1" customWidth="1"/>
    <col min="80" max="80" width="15.7109375" bestFit="1" customWidth="1"/>
    <col min="81" max="81" width="16.28515625" bestFit="1" customWidth="1"/>
    <col min="82" max="82" width="15.140625" bestFit="1" customWidth="1"/>
    <col min="83" max="83" width="18.28515625" bestFit="1" customWidth="1"/>
    <col min="84" max="84" width="13.42578125" bestFit="1" customWidth="1"/>
    <col min="85" max="85" width="17.28515625" bestFit="1" customWidth="1"/>
    <col min="86" max="86" width="15.42578125" bestFit="1" customWidth="1"/>
    <col min="87" max="87" width="15" bestFit="1" customWidth="1"/>
    <col min="88" max="88" width="12.85546875" bestFit="1" customWidth="1"/>
    <col min="89" max="89" width="13.28515625" bestFit="1" customWidth="1"/>
    <col min="90" max="90" width="12" bestFit="1" customWidth="1"/>
    <col min="91" max="91" width="12.7109375" bestFit="1" customWidth="1"/>
    <col min="92" max="92" width="18.42578125" bestFit="1" customWidth="1"/>
    <col min="93" max="93" width="13.28515625" bestFit="1" customWidth="1"/>
    <col min="94" max="95" width="12.85546875" bestFit="1" customWidth="1"/>
    <col min="96" max="96" width="12.42578125" bestFit="1" customWidth="1"/>
    <col min="97" max="97" width="14.140625" bestFit="1" customWidth="1"/>
    <col min="98" max="98" width="18.28515625" bestFit="1" customWidth="1"/>
    <col min="99" max="99" width="15.28515625" bestFit="1" customWidth="1"/>
    <col min="100" max="100" width="13.7109375" bestFit="1" customWidth="1"/>
    <col min="101" max="101" width="13.5703125" bestFit="1" customWidth="1"/>
    <col min="102" max="102" width="13.7109375" bestFit="1" customWidth="1"/>
    <col min="103" max="103" width="13.42578125" bestFit="1" customWidth="1"/>
    <col min="104" max="104" width="13.7109375" bestFit="1" customWidth="1"/>
    <col min="105" max="105" width="12" bestFit="1" customWidth="1"/>
    <col min="106" max="106" width="13.7109375" bestFit="1" customWidth="1"/>
    <col min="107" max="107" width="12" bestFit="1" customWidth="1"/>
  </cols>
  <sheetData>
    <row r="1" spans="1:4" ht="75.75" customHeight="1" x14ac:dyDescent="0.25">
      <c r="A1" s="15"/>
      <c r="B1" s="15"/>
      <c r="C1" s="15"/>
    </row>
    <row r="2" spans="1:4" s="1" customFormat="1" ht="45" customHeight="1" x14ac:dyDescent="0.25">
      <c r="A2" s="10" t="s">
        <v>0</v>
      </c>
      <c r="B2" s="10" t="s">
        <v>1</v>
      </c>
      <c r="C2" s="11" t="s">
        <v>2</v>
      </c>
      <c r="D2" s="1" t="s">
        <v>130</v>
      </c>
    </row>
    <row r="3" spans="1:4" hidden="1" x14ac:dyDescent="0.25">
      <c r="A3" s="8" t="s">
        <v>58</v>
      </c>
      <c r="B3" s="2" t="e">
        <f>IF(#REF!&lt;DATEVALUE("12/1/2023"), "no","yes")</f>
        <v>#REF!</v>
      </c>
      <c r="C3" s="3" t="e">
        <f>#REF!</f>
        <v>#REF!</v>
      </c>
      <c r="D3">
        <f>'NEW Web Version'!B3</f>
        <v>0</v>
      </c>
    </row>
    <row r="4" spans="1:4" hidden="1" x14ac:dyDescent="0.25">
      <c r="A4" s="8" t="s">
        <v>59</v>
      </c>
      <c r="B4" s="2" t="e">
        <f>IF(#REF!&lt;DATEVALUE("12/1/2023"), "no","yes")</f>
        <v>#REF!</v>
      </c>
      <c r="C4" s="3" t="e">
        <f>#REF!</f>
        <v>#REF!</v>
      </c>
      <c r="D4">
        <f>'NEW Web Version'!B4</f>
        <v>0</v>
      </c>
    </row>
    <row r="5" spans="1:4" hidden="1" x14ac:dyDescent="0.25">
      <c r="A5" s="8" t="s">
        <v>60</v>
      </c>
      <c r="B5" s="2" t="e">
        <f>IF(#REF!&lt;DATEVALUE("12/1/2023"), "no","yes")</f>
        <v>#REF!</v>
      </c>
      <c r="C5" s="3" t="e">
        <f>#REF!</f>
        <v>#REF!</v>
      </c>
      <c r="D5">
        <f>'NEW Web Version'!B5</f>
        <v>0</v>
      </c>
    </row>
    <row r="6" spans="1:4" hidden="1" x14ac:dyDescent="0.25">
      <c r="A6" s="8" t="s">
        <v>61</v>
      </c>
      <c r="B6" s="2" t="e">
        <f>IF(#REF!&lt;DATEVALUE("12/1/2023"), "no","yes")</f>
        <v>#REF!</v>
      </c>
      <c r="C6" s="3" t="e">
        <f>#REF!</f>
        <v>#REF!</v>
      </c>
      <c r="D6">
        <f>'NEW Web Version'!B6</f>
        <v>0</v>
      </c>
    </row>
    <row r="7" spans="1:4" hidden="1" x14ac:dyDescent="0.25">
      <c r="A7" s="8" t="s">
        <v>62</v>
      </c>
      <c r="B7" s="2" t="e">
        <f>IF(#REF!&lt;DATEVALUE("12/1/2023"), "no","yes")</f>
        <v>#REF!</v>
      </c>
      <c r="C7" s="3" t="e">
        <f>#REF!</f>
        <v>#REF!</v>
      </c>
      <c r="D7">
        <f>'NEW Web Version'!B7</f>
        <v>0</v>
      </c>
    </row>
    <row r="8" spans="1:4" x14ac:dyDescent="0.25">
      <c r="A8" s="8" t="s">
        <v>10</v>
      </c>
      <c r="B8" s="2" t="e">
        <f>IF(#REF!&lt;DATEVALUE("12/1/2023"), "no","yes")</f>
        <v>#REF!</v>
      </c>
      <c r="C8" s="3" t="e">
        <f>#REF!</f>
        <v>#REF!</v>
      </c>
      <c r="D8" t="str">
        <f>'NEW Web Version'!B8</f>
        <v>yes</v>
      </c>
    </row>
    <row r="9" spans="1:4" x14ac:dyDescent="0.25">
      <c r="A9" s="8" t="s">
        <v>55</v>
      </c>
      <c r="B9" s="2" t="e">
        <f>IF(#REF!&lt;DATEVALUE("12/1/2023"), "no","yes")</f>
        <v>#REF!</v>
      </c>
      <c r="C9" s="3" t="e">
        <f>#REF!</f>
        <v>#REF!</v>
      </c>
      <c r="D9" t="str">
        <f>'NEW Web Version'!B9</f>
        <v>yes</v>
      </c>
    </row>
    <row r="10" spans="1:4" hidden="1" x14ac:dyDescent="0.25">
      <c r="A10" s="8" t="s">
        <v>63</v>
      </c>
      <c r="B10" s="2" t="e">
        <f>IF(#REF!&lt;DATEVALUE("12/1/2023"), "no","yes")</f>
        <v>#REF!</v>
      </c>
      <c r="C10" s="3" t="e">
        <f>#REF!</f>
        <v>#REF!</v>
      </c>
      <c r="D10">
        <f>'NEW Web Version'!B10</f>
        <v>0</v>
      </c>
    </row>
    <row r="11" spans="1:4" hidden="1" x14ac:dyDescent="0.25">
      <c r="A11" s="8" t="s">
        <v>64</v>
      </c>
      <c r="B11" s="2" t="e">
        <f>IF(#REF!&lt;DATEVALUE("12/1/2023"), "no","yes")</f>
        <v>#REF!</v>
      </c>
      <c r="C11" s="3" t="e">
        <f>#REF!</f>
        <v>#REF!</v>
      </c>
      <c r="D11">
        <f>'NEW Web Version'!B11</f>
        <v>0</v>
      </c>
    </row>
    <row r="12" spans="1:4" hidden="1" x14ac:dyDescent="0.25">
      <c r="A12" s="8" t="s">
        <v>65</v>
      </c>
      <c r="B12" s="2" t="e">
        <f>IF(#REF!&lt;DATEVALUE("12/1/2023"), "no","yes")</f>
        <v>#REF!</v>
      </c>
      <c r="C12" s="3" t="e">
        <f>#REF!</f>
        <v>#REF!</v>
      </c>
      <c r="D12">
        <f>'NEW Web Version'!B12</f>
        <v>0</v>
      </c>
    </row>
    <row r="13" spans="1:4" x14ac:dyDescent="0.25">
      <c r="A13" s="8" t="s">
        <v>15</v>
      </c>
      <c r="B13" s="2" t="e">
        <f>IF(#REF!&lt;DATEVALUE("12/1/2023"), "no","yes")</f>
        <v>#REF!</v>
      </c>
      <c r="C13" s="3" t="e">
        <f>#REF!</f>
        <v>#REF!</v>
      </c>
      <c r="D13" t="str">
        <f>'NEW Web Version'!B13</f>
        <v>yes</v>
      </c>
    </row>
    <row r="14" spans="1:4" x14ac:dyDescent="0.25">
      <c r="A14" s="8" t="s">
        <v>51</v>
      </c>
      <c r="B14" s="2" t="e">
        <f>IF(#REF!&lt;DATEVALUE("12/1/2023"), "no","yes")</f>
        <v>#REF!</v>
      </c>
      <c r="C14" s="3" t="e">
        <f>#REF!</f>
        <v>#REF!</v>
      </c>
      <c r="D14" t="str">
        <f>'NEW Web Version'!B14</f>
        <v>yes</v>
      </c>
    </row>
    <row r="15" spans="1:4" x14ac:dyDescent="0.25">
      <c r="A15" s="8" t="s">
        <v>41</v>
      </c>
      <c r="B15" s="2" t="e">
        <f>IF(#REF!&lt;DATEVALUE("12/1/2023"), "no","yes")</f>
        <v>#REF!</v>
      </c>
      <c r="C15" s="3" t="e">
        <f>#REF!</f>
        <v>#REF!</v>
      </c>
      <c r="D15" t="str">
        <f>'NEW Web Version'!B15</f>
        <v>yes</v>
      </c>
    </row>
    <row r="16" spans="1:4" x14ac:dyDescent="0.25">
      <c r="A16" s="8" t="s">
        <v>42</v>
      </c>
      <c r="B16" s="2" t="e">
        <f>IF(#REF!&lt;DATEVALUE("12/1/2023"), "no","yes")</f>
        <v>#REF!</v>
      </c>
      <c r="C16" s="3" t="e">
        <f>#REF!</f>
        <v>#REF!</v>
      </c>
      <c r="D16" t="str">
        <f>'NEW Web Version'!B16</f>
        <v>yes</v>
      </c>
    </row>
    <row r="17" spans="1:4" hidden="1" x14ac:dyDescent="0.25">
      <c r="A17" s="8" t="s">
        <v>66</v>
      </c>
      <c r="B17" s="2" t="e">
        <f>IF(#REF!&lt;DATEVALUE("12/1/2023"), "no","yes")</f>
        <v>#REF!</v>
      </c>
      <c r="C17" s="3" t="e">
        <f>#REF!</f>
        <v>#REF!</v>
      </c>
      <c r="D17">
        <f>'NEW Web Version'!B17</f>
        <v>0</v>
      </c>
    </row>
    <row r="18" spans="1:4" hidden="1" x14ac:dyDescent="0.25">
      <c r="A18" s="8" t="s">
        <v>67</v>
      </c>
      <c r="B18" s="2" t="e">
        <f>IF(#REF!&lt;DATEVALUE("12/1/2023"), "no","yes")</f>
        <v>#REF!</v>
      </c>
      <c r="C18" s="3" t="e">
        <f>#REF!</f>
        <v>#REF!</v>
      </c>
      <c r="D18">
        <f>'NEW Web Version'!B18</f>
        <v>0</v>
      </c>
    </row>
    <row r="19" spans="1:4" x14ac:dyDescent="0.25">
      <c r="A19" s="8" t="s">
        <v>44</v>
      </c>
      <c r="B19" s="2" t="e">
        <f>IF(#REF!&lt;DATEVALUE("12/1/2023"), "no","yes")</f>
        <v>#REF!</v>
      </c>
      <c r="C19" s="3" t="e">
        <f>#REF!</f>
        <v>#REF!</v>
      </c>
      <c r="D19" t="str">
        <f>'NEW Web Version'!B19</f>
        <v>yes</v>
      </c>
    </row>
    <row r="20" spans="1:4" hidden="1" x14ac:dyDescent="0.25">
      <c r="A20" s="8" t="s">
        <v>68</v>
      </c>
      <c r="B20" s="2" t="e">
        <f>IF(#REF!&lt;DATEVALUE("12/1/2023"), "no","yes")</f>
        <v>#REF!</v>
      </c>
      <c r="C20" s="3" t="e">
        <f>#REF!</f>
        <v>#REF!</v>
      </c>
      <c r="D20">
        <f>'NEW Web Version'!B20</f>
        <v>0</v>
      </c>
    </row>
    <row r="21" spans="1:4" hidden="1" x14ac:dyDescent="0.25">
      <c r="A21" s="8" t="s">
        <v>21</v>
      </c>
      <c r="B21" s="2" t="e">
        <f>IF(#REF!&lt;DATEVALUE("12/1/2023"), "no","yes")</f>
        <v>#REF!</v>
      </c>
      <c r="C21" s="3" t="e">
        <f>#REF!</f>
        <v>#REF!</v>
      </c>
      <c r="D21" t="str">
        <f>'NEW Web Version'!B21</f>
        <v>yes</v>
      </c>
    </row>
    <row r="22" spans="1:4" hidden="1" x14ac:dyDescent="0.25">
      <c r="A22" s="8" t="s">
        <v>69</v>
      </c>
      <c r="B22" s="2" t="e">
        <f>IF(#REF!&lt;DATEVALUE("12/1/2023"), "no","yes")</f>
        <v>#REF!</v>
      </c>
      <c r="C22" s="3" t="e">
        <f>#REF!</f>
        <v>#REF!</v>
      </c>
      <c r="D22">
        <f>'NEW Web Version'!B22</f>
        <v>0</v>
      </c>
    </row>
    <row r="23" spans="1:4" x14ac:dyDescent="0.25">
      <c r="A23" s="8" t="s">
        <v>24</v>
      </c>
      <c r="B23" s="2" t="e">
        <f>IF(#REF!&lt;DATEVALUE("12/1/2023"), "no","yes")</f>
        <v>#REF!</v>
      </c>
      <c r="C23" s="3" t="e">
        <f>#REF!</f>
        <v>#REF!</v>
      </c>
      <c r="D23" t="str">
        <f>'NEW Web Version'!B23</f>
        <v>yes</v>
      </c>
    </row>
    <row r="24" spans="1:4" ht="15.75" hidden="1" customHeight="1" x14ac:dyDescent="0.25">
      <c r="A24" s="8" t="s">
        <v>70</v>
      </c>
      <c r="B24" s="2" t="e">
        <f>IF(#REF!&lt;DATEVALUE("12/1/2023"), "no","yes")</f>
        <v>#REF!</v>
      </c>
      <c r="C24" s="3" t="e">
        <f>#REF!</f>
        <v>#REF!</v>
      </c>
      <c r="D24">
        <f>'NEW Web Version'!B24</f>
        <v>0</v>
      </c>
    </row>
    <row r="25" spans="1:4" x14ac:dyDescent="0.25">
      <c r="A25" s="8" t="s">
        <v>46</v>
      </c>
      <c r="B25" s="2" t="e">
        <f>IF(#REF!&lt;DATEVALUE("12/1/2023"), "no","yes")</f>
        <v>#REF!</v>
      </c>
      <c r="C25" s="3" t="e">
        <f>#REF!</f>
        <v>#REF!</v>
      </c>
      <c r="D25" t="str">
        <f>'NEW Web Version'!B25</f>
        <v>yes</v>
      </c>
    </row>
    <row r="26" spans="1:4" hidden="1" x14ac:dyDescent="0.25">
      <c r="A26" s="8" t="s">
        <v>71</v>
      </c>
      <c r="B26" s="2" t="e">
        <f>IF(#REF!&lt;DATEVALUE("12/1/2023"), "no","yes")</f>
        <v>#REF!</v>
      </c>
      <c r="C26" s="3" t="e">
        <f>#REF!</f>
        <v>#REF!</v>
      </c>
      <c r="D26">
        <f>'NEW Web Version'!B26</f>
        <v>0</v>
      </c>
    </row>
    <row r="27" spans="1:4" hidden="1" x14ac:dyDescent="0.25">
      <c r="A27" s="8" t="s">
        <v>72</v>
      </c>
      <c r="B27" s="2" t="e">
        <f>IF(#REF!&lt;DATEVALUE("12/1/2023"), "no","yes")</f>
        <v>#REF!</v>
      </c>
      <c r="C27" s="3" t="e">
        <f>#REF!</f>
        <v>#REF!</v>
      </c>
      <c r="D27">
        <f>'NEW Web Version'!B27</f>
        <v>0</v>
      </c>
    </row>
    <row r="28" spans="1:4" x14ac:dyDescent="0.25">
      <c r="A28" s="8" t="s">
        <v>73</v>
      </c>
      <c r="B28" s="2" t="e">
        <f>IF(#REF!&lt;DATEVALUE("12/1/2023"), "no","yes")</f>
        <v>#REF!</v>
      </c>
      <c r="C28" s="3" t="e">
        <f>#REF!</f>
        <v>#REF!</v>
      </c>
      <c r="D28" t="str">
        <f>'NEW Web Version'!B28</f>
        <v>yes</v>
      </c>
    </row>
    <row r="29" spans="1:4" hidden="1" x14ac:dyDescent="0.25">
      <c r="A29" s="8" t="s">
        <v>74</v>
      </c>
      <c r="B29" s="2" t="e">
        <f>IF(#REF!&lt;DATEVALUE("12/1/2023"), "no","yes")</f>
        <v>#REF!</v>
      </c>
      <c r="C29" s="3" t="e">
        <f>#REF!</f>
        <v>#REF!</v>
      </c>
      <c r="D29">
        <f>'NEW Web Version'!B29</f>
        <v>0</v>
      </c>
    </row>
    <row r="30" spans="1:4" hidden="1" x14ac:dyDescent="0.25">
      <c r="A30" s="8" t="s">
        <v>75</v>
      </c>
      <c r="B30" s="2" t="e">
        <f>IF(#REF!&lt;DATEVALUE("12/1/2023"), "no","yes")</f>
        <v>#REF!</v>
      </c>
      <c r="C30" s="3" t="e">
        <f>#REF!</f>
        <v>#REF!</v>
      </c>
      <c r="D30">
        <f>'NEW Web Version'!B30</f>
        <v>0</v>
      </c>
    </row>
    <row r="31" spans="1:4" hidden="1" x14ac:dyDescent="0.25">
      <c r="A31" s="8" t="s">
        <v>76</v>
      </c>
      <c r="B31" s="2" t="e">
        <f>IF(#REF!&lt;DATEVALUE("12/1/2023"), "no","yes")</f>
        <v>#REF!</v>
      </c>
      <c r="C31" s="3" t="e">
        <f>#REF!</f>
        <v>#REF!</v>
      </c>
      <c r="D31">
        <f>'NEW Web Version'!B31</f>
        <v>0</v>
      </c>
    </row>
    <row r="32" spans="1:4" hidden="1" x14ac:dyDescent="0.25">
      <c r="A32" s="8" t="s">
        <v>77</v>
      </c>
      <c r="B32" s="2" t="e">
        <f>IF(#REF!&lt;DATEVALUE("12/1/2023"), "no","yes")</f>
        <v>#REF!</v>
      </c>
      <c r="C32" s="3" t="e">
        <f>#REF!</f>
        <v>#REF!</v>
      </c>
      <c r="D32">
        <f>'NEW Web Version'!B32</f>
        <v>0</v>
      </c>
    </row>
    <row r="33" spans="1:4" hidden="1" x14ac:dyDescent="0.25">
      <c r="A33" s="8" t="s">
        <v>78</v>
      </c>
      <c r="B33" s="2" t="e">
        <f>IF(#REF!&lt;DATEVALUE("12/1/2023"), "no","yes")</f>
        <v>#REF!</v>
      </c>
      <c r="C33" s="3" t="e">
        <f>#REF!</f>
        <v>#REF!</v>
      </c>
      <c r="D33">
        <f>'NEW Web Version'!B33</f>
        <v>0</v>
      </c>
    </row>
    <row r="34" spans="1:4" hidden="1" x14ac:dyDescent="0.25">
      <c r="A34" s="8" t="s">
        <v>79</v>
      </c>
      <c r="B34" s="2" t="e">
        <f>IF(#REF!&lt;DATEVALUE("12/1/2023"), "no","yes")</f>
        <v>#REF!</v>
      </c>
      <c r="C34" s="3" t="e">
        <f>#REF!</f>
        <v>#REF!</v>
      </c>
      <c r="D34">
        <f>'NEW Web Version'!B34</f>
        <v>0</v>
      </c>
    </row>
    <row r="35" spans="1:4" x14ac:dyDescent="0.25">
      <c r="A35" s="8" t="s">
        <v>27</v>
      </c>
      <c r="B35" s="2" t="e">
        <f>IF(#REF!&lt;DATEVALUE("12/1/2023"), "no","yes")</f>
        <v>#REF!</v>
      </c>
      <c r="C35" s="3" t="e">
        <f>#REF!</f>
        <v>#REF!</v>
      </c>
      <c r="D35" t="str">
        <f>'NEW Web Version'!B35</f>
        <v>yes</v>
      </c>
    </row>
    <row r="36" spans="1:4" hidden="1" x14ac:dyDescent="0.25">
      <c r="A36" s="8" t="s">
        <v>80</v>
      </c>
      <c r="B36" s="2" t="e">
        <f>IF(#REF!&lt;DATEVALUE("12/1/2023"), "no","yes")</f>
        <v>#REF!</v>
      </c>
      <c r="C36" s="3" t="e">
        <f>#REF!</f>
        <v>#REF!</v>
      </c>
      <c r="D36">
        <f>'NEW Web Version'!B36</f>
        <v>0</v>
      </c>
    </row>
    <row r="37" spans="1:4" x14ac:dyDescent="0.25">
      <c r="A37" s="8" t="s">
        <v>50</v>
      </c>
      <c r="B37" s="2" t="e">
        <f>IF(#REF!&lt;DATEVALUE("12/1/2023"), "no","yes")</f>
        <v>#REF!</v>
      </c>
      <c r="C37" s="3" t="e">
        <f>#REF!</f>
        <v>#REF!</v>
      </c>
      <c r="D37" t="str">
        <f>'NEW Web Version'!B37</f>
        <v>yes</v>
      </c>
    </row>
    <row r="38" spans="1:4" hidden="1" x14ac:dyDescent="0.25">
      <c r="A38" s="8" t="s">
        <v>81</v>
      </c>
      <c r="B38" s="2" t="e">
        <f>IF(#REF!&lt;DATEVALUE("12/1/2023"), "no","yes")</f>
        <v>#REF!</v>
      </c>
      <c r="C38" s="3" t="e">
        <f>#REF!</f>
        <v>#REF!</v>
      </c>
      <c r="D38">
        <f>'NEW Web Version'!B38</f>
        <v>0</v>
      </c>
    </row>
    <row r="39" spans="1:4" x14ac:dyDescent="0.25">
      <c r="A39" s="8" t="s">
        <v>26</v>
      </c>
      <c r="B39" s="2" t="e">
        <f>IF(#REF!&lt;DATEVALUE("12/1/2023"), "no","yes")</f>
        <v>#REF!</v>
      </c>
      <c r="C39" s="3" t="e">
        <f>#REF!</f>
        <v>#REF!</v>
      </c>
      <c r="D39" t="str">
        <f>'NEW Web Version'!B39</f>
        <v>yes</v>
      </c>
    </row>
    <row r="40" spans="1:4" hidden="1" x14ac:dyDescent="0.25">
      <c r="A40" s="8" t="s">
        <v>82</v>
      </c>
      <c r="B40" s="2" t="e">
        <f>IF(#REF!&lt;DATEVALUE("12/1/2023"), "no","yes")</f>
        <v>#REF!</v>
      </c>
      <c r="C40" s="3" t="e">
        <f>#REF!</f>
        <v>#REF!</v>
      </c>
      <c r="D40">
        <f>'NEW Web Version'!B40</f>
        <v>0</v>
      </c>
    </row>
    <row r="41" spans="1:4" x14ac:dyDescent="0.25">
      <c r="A41" s="8" t="s">
        <v>54</v>
      </c>
      <c r="B41" s="2" t="e">
        <f>IF(#REF!&lt;DATEVALUE("12/1/2023"), "no","yes")</f>
        <v>#REF!</v>
      </c>
      <c r="C41" s="3" t="e">
        <f>#REF!</f>
        <v>#REF!</v>
      </c>
      <c r="D41" t="str">
        <f>'NEW Web Version'!B41</f>
        <v>yes</v>
      </c>
    </row>
    <row r="42" spans="1:4" hidden="1" x14ac:dyDescent="0.25">
      <c r="A42" s="8" t="s">
        <v>83</v>
      </c>
      <c r="B42" s="2" t="e">
        <f>IF(#REF!&lt;DATEVALUE("12/1/2023"), "no","yes")</f>
        <v>#REF!</v>
      </c>
      <c r="C42" s="3" t="e">
        <f>#REF!</f>
        <v>#REF!</v>
      </c>
      <c r="D42">
        <f>'NEW Web Version'!B42</f>
        <v>0</v>
      </c>
    </row>
    <row r="43" spans="1:4" hidden="1" x14ac:dyDescent="0.25">
      <c r="A43" s="8" t="s">
        <v>84</v>
      </c>
      <c r="B43" s="2" t="e">
        <f>IF(#REF!&lt;DATEVALUE("12/1/2023"), "no","yes")</f>
        <v>#REF!</v>
      </c>
      <c r="C43" s="3" t="e">
        <f>#REF!</f>
        <v>#REF!</v>
      </c>
      <c r="D43">
        <f>'NEW Web Version'!B43</f>
        <v>0</v>
      </c>
    </row>
    <row r="44" spans="1:4" hidden="1" x14ac:dyDescent="0.25">
      <c r="A44" s="8" t="s">
        <v>85</v>
      </c>
      <c r="B44" s="2" t="e">
        <f>IF(#REF!&lt;DATEVALUE("12/1/2023"), "no","yes")</f>
        <v>#REF!</v>
      </c>
      <c r="C44" s="3" t="e">
        <f>#REF!</f>
        <v>#REF!</v>
      </c>
      <c r="D44">
        <f>'NEW Web Version'!B44</f>
        <v>0</v>
      </c>
    </row>
    <row r="45" spans="1:4" x14ac:dyDescent="0.25">
      <c r="A45" s="8" t="s">
        <v>48</v>
      </c>
      <c r="B45" s="2" t="e">
        <f>IF(#REF!&lt;DATEVALUE("12/1/2023"), "no","yes")</f>
        <v>#REF!</v>
      </c>
      <c r="C45" s="3" t="e">
        <f>#REF!</f>
        <v>#REF!</v>
      </c>
      <c r="D45" t="str">
        <f>'NEW Web Version'!B45</f>
        <v>yes</v>
      </c>
    </row>
    <row r="46" spans="1:4" x14ac:dyDescent="0.25">
      <c r="A46" s="8" t="s">
        <v>32</v>
      </c>
      <c r="B46" s="2" t="e">
        <f>IF(#REF!&lt;DATEVALUE("12/1/2023"), "no","yes")</f>
        <v>#REF!</v>
      </c>
      <c r="C46" s="3" t="e">
        <f>#REF!</f>
        <v>#REF!</v>
      </c>
      <c r="D46" t="str">
        <f>'NEW Web Version'!B46</f>
        <v>yes</v>
      </c>
    </row>
    <row r="47" spans="1:4" hidden="1" x14ac:dyDescent="0.25">
      <c r="A47" s="8" t="s">
        <v>86</v>
      </c>
      <c r="B47" s="2" t="e">
        <f>IF(#REF!&lt;DATEVALUE("12/1/2023"), "no","yes")</f>
        <v>#REF!</v>
      </c>
      <c r="C47" s="3" t="e">
        <f>#REF!</f>
        <v>#REF!</v>
      </c>
      <c r="D47" t="str">
        <f>'NEW Web Version'!B47</f>
        <v>yes</v>
      </c>
    </row>
    <row r="48" spans="1:4" hidden="1" x14ac:dyDescent="0.25">
      <c r="A48" s="8" t="s">
        <v>87</v>
      </c>
      <c r="B48" s="2" t="e">
        <f>IF(#REF!&lt;DATEVALUE("12/1/2023"), "no","yes")</f>
        <v>#REF!</v>
      </c>
      <c r="C48" s="3" t="e">
        <f>#REF!</f>
        <v>#REF!</v>
      </c>
      <c r="D48">
        <f>'NEW Web Version'!B48</f>
        <v>0</v>
      </c>
    </row>
    <row r="49" spans="1:4" hidden="1" x14ac:dyDescent="0.25">
      <c r="A49" s="8" t="s">
        <v>88</v>
      </c>
      <c r="B49" s="2" t="e">
        <f>IF(#REF!&lt;DATEVALUE("12/1/2023"), "no","yes")</f>
        <v>#REF!</v>
      </c>
      <c r="C49" s="3" t="e">
        <f>#REF!</f>
        <v>#REF!</v>
      </c>
      <c r="D49">
        <f>'NEW Web Version'!B49</f>
        <v>0</v>
      </c>
    </row>
    <row r="50" spans="1:4" hidden="1" x14ac:dyDescent="0.25">
      <c r="A50" s="8" t="s">
        <v>89</v>
      </c>
      <c r="B50" s="2" t="e">
        <f>IF(#REF!&lt;DATEVALUE("12/1/2023"), "no","yes")</f>
        <v>#REF!</v>
      </c>
      <c r="C50" s="3" t="e">
        <f>#REF!</f>
        <v>#REF!</v>
      </c>
      <c r="D50">
        <f>'NEW Web Version'!B50</f>
        <v>0</v>
      </c>
    </row>
    <row r="51" spans="1:4" hidden="1" x14ac:dyDescent="0.25">
      <c r="A51" s="8" t="s">
        <v>90</v>
      </c>
      <c r="B51" s="2" t="e">
        <f>IF(#REF!&lt;DATEVALUE("12/1/2023"), "no","yes")</f>
        <v>#REF!</v>
      </c>
      <c r="C51" s="3" t="e">
        <f>#REF!</f>
        <v>#REF!</v>
      </c>
      <c r="D51">
        <f>'NEW Web Version'!B51</f>
        <v>0</v>
      </c>
    </row>
    <row r="52" spans="1:4" hidden="1" x14ac:dyDescent="0.25">
      <c r="A52" s="8" t="s">
        <v>91</v>
      </c>
      <c r="B52" s="2" t="e">
        <f>IF(#REF!&lt;DATEVALUE("12/1/2023"), "no","yes")</f>
        <v>#REF!</v>
      </c>
      <c r="C52" s="3" t="e">
        <f>#REF!</f>
        <v>#REF!</v>
      </c>
      <c r="D52">
        <f>'NEW Web Version'!B52</f>
        <v>0</v>
      </c>
    </row>
    <row r="53" spans="1:4" hidden="1" x14ac:dyDescent="0.25">
      <c r="A53" s="8" t="s">
        <v>92</v>
      </c>
      <c r="B53" s="2" t="e">
        <f>IF(#REF!&lt;DATEVALUE("12/1/2023"), "no","yes")</f>
        <v>#REF!</v>
      </c>
      <c r="C53" s="3" t="e">
        <f>#REF!</f>
        <v>#REF!</v>
      </c>
      <c r="D53">
        <f>'NEW Web Version'!B53</f>
        <v>0</v>
      </c>
    </row>
    <row r="54" spans="1:4" x14ac:dyDescent="0.25">
      <c r="A54" s="8" t="s">
        <v>93</v>
      </c>
      <c r="B54" s="2" t="e">
        <f>IF(#REF!&lt;DATEVALUE("12/1/2023"), "no","yes")</f>
        <v>#REF!</v>
      </c>
      <c r="C54" s="3" t="e">
        <f>#REF!</f>
        <v>#REF!</v>
      </c>
      <c r="D54" t="str">
        <f>'NEW Web Version'!B54</f>
        <v>yes</v>
      </c>
    </row>
    <row r="55" spans="1:4" x14ac:dyDescent="0.25">
      <c r="A55" s="8" t="s">
        <v>22</v>
      </c>
      <c r="B55" s="2" t="e">
        <f>IF(#REF!&lt;DATEVALUE("12/1/2023"), "no","yes")</f>
        <v>#REF!</v>
      </c>
      <c r="C55" s="3" t="e">
        <f>#REF!</f>
        <v>#REF!</v>
      </c>
      <c r="D55" t="str">
        <f>'NEW Web Version'!B55</f>
        <v>yes</v>
      </c>
    </row>
    <row r="56" spans="1:4" hidden="1" x14ac:dyDescent="0.25">
      <c r="A56" s="8" t="s">
        <v>94</v>
      </c>
      <c r="B56" s="2" t="e">
        <f>IF(#REF!&lt;DATEVALUE("12/1/2023"), "no","yes")</f>
        <v>#REF!</v>
      </c>
      <c r="C56" s="3" t="e">
        <f>#REF!</f>
        <v>#REF!</v>
      </c>
      <c r="D56">
        <f>'NEW Web Version'!B56</f>
        <v>0</v>
      </c>
    </row>
    <row r="57" spans="1:4" hidden="1" x14ac:dyDescent="0.25">
      <c r="A57" s="8" t="s">
        <v>95</v>
      </c>
      <c r="B57" s="2" t="e">
        <f>IF(#REF!&lt;DATEVALUE("12/1/2023"), "no","yes")</f>
        <v>#REF!</v>
      </c>
      <c r="C57" s="3" t="e">
        <f>#REF!</f>
        <v>#REF!</v>
      </c>
      <c r="D57">
        <f>'NEW Web Version'!B57</f>
        <v>0</v>
      </c>
    </row>
    <row r="58" spans="1:4" hidden="1" x14ac:dyDescent="0.25">
      <c r="A58" s="8" t="s">
        <v>96</v>
      </c>
      <c r="B58" s="2" t="e">
        <f>IF(#REF!&lt;DATEVALUE("12/1/2023"), "no","yes")</f>
        <v>#REF!</v>
      </c>
      <c r="C58" s="3" t="e">
        <f>#REF!</f>
        <v>#REF!</v>
      </c>
      <c r="D58" t="str">
        <f>'NEW Web Version'!B58</f>
        <v>yes</v>
      </c>
    </row>
    <row r="59" spans="1:4" hidden="1" x14ac:dyDescent="0.25">
      <c r="A59" s="8" t="s">
        <v>97</v>
      </c>
      <c r="B59" s="2" t="e">
        <f>IF(#REF!&lt;DATEVALUE("12/1/2023"), "no","yes")</f>
        <v>#REF!</v>
      </c>
      <c r="C59" s="3" t="e">
        <f>#REF!</f>
        <v>#REF!</v>
      </c>
      <c r="D59">
        <f>'NEW Web Version'!B59</f>
        <v>0</v>
      </c>
    </row>
    <row r="60" spans="1:4" hidden="1" x14ac:dyDescent="0.25">
      <c r="A60" s="8" t="s">
        <v>20</v>
      </c>
      <c r="B60" s="2" t="e">
        <f>IF(#REF!&lt;DATEVALUE("12/1/2023"), "no","yes")</f>
        <v>#REF!</v>
      </c>
      <c r="C60" s="3" t="e">
        <f>#REF!</f>
        <v>#REF!</v>
      </c>
      <c r="D60" t="str">
        <f>'NEW Web Version'!B60</f>
        <v>yes</v>
      </c>
    </row>
    <row r="61" spans="1:4" x14ac:dyDescent="0.25">
      <c r="A61" s="8" t="s">
        <v>18</v>
      </c>
      <c r="B61" s="2" t="e">
        <f>IF(#REF!&lt;DATEVALUE("12/1/2023"), "no","yes")</f>
        <v>#REF!</v>
      </c>
      <c r="C61" s="3" t="e">
        <f>#REF!</f>
        <v>#REF!</v>
      </c>
      <c r="D61" t="str">
        <f>'NEW Web Version'!B61</f>
        <v>yes</v>
      </c>
    </row>
    <row r="62" spans="1:4" hidden="1" x14ac:dyDescent="0.25">
      <c r="A62" s="8" t="s">
        <v>98</v>
      </c>
      <c r="B62" s="2" t="e">
        <f>IF(#REF!&lt;DATEVALUE("12/1/2023"), "no","yes")</f>
        <v>#REF!</v>
      </c>
      <c r="C62" s="3" t="e">
        <f>#REF!</f>
        <v>#REF!</v>
      </c>
      <c r="D62">
        <f>'NEW Web Version'!B62</f>
        <v>0</v>
      </c>
    </row>
    <row r="63" spans="1:4" hidden="1" x14ac:dyDescent="0.25">
      <c r="A63" s="8" t="s">
        <v>99</v>
      </c>
      <c r="B63" s="2" t="e">
        <f>IF(#REF!&lt;DATEVALUE("12/1/2023"), "no","yes")</f>
        <v>#REF!</v>
      </c>
      <c r="C63" s="3" t="e">
        <f>#REF!</f>
        <v>#REF!</v>
      </c>
      <c r="D63">
        <f>'NEW Web Version'!B63</f>
        <v>0</v>
      </c>
    </row>
    <row r="64" spans="1:4" hidden="1" x14ac:dyDescent="0.25">
      <c r="A64" s="8" t="s">
        <v>100</v>
      </c>
      <c r="B64" s="2" t="e">
        <f>IF(#REF!&lt;DATEVALUE("12/1/2023"), "no","yes")</f>
        <v>#REF!</v>
      </c>
      <c r="C64" s="3" t="e">
        <f>#REF!</f>
        <v>#REF!</v>
      </c>
      <c r="D64">
        <f>'NEW Web Version'!B64</f>
        <v>0</v>
      </c>
    </row>
    <row r="65" spans="1:4" hidden="1" x14ac:dyDescent="0.25">
      <c r="A65" s="8" t="s">
        <v>101</v>
      </c>
      <c r="B65" s="2" t="e">
        <f>IF(#REF!&lt;DATEVALUE("12/1/2023"), "no","yes")</f>
        <v>#REF!</v>
      </c>
      <c r="C65" s="3" t="e">
        <f>#REF!</f>
        <v>#REF!</v>
      </c>
      <c r="D65">
        <f>'NEW Web Version'!B65</f>
        <v>0</v>
      </c>
    </row>
    <row r="66" spans="1:4" hidden="1" x14ac:dyDescent="0.25">
      <c r="A66" s="8" t="s">
        <v>102</v>
      </c>
      <c r="B66" s="2" t="e">
        <f>IF(#REF!&lt;DATEVALUE("12/1/2023"), "no","yes")</f>
        <v>#REF!</v>
      </c>
      <c r="C66" s="3" t="e">
        <f>#REF!</f>
        <v>#REF!</v>
      </c>
      <c r="D66" t="str">
        <f>'NEW Web Version'!B66</f>
        <v>yes</v>
      </c>
    </row>
    <row r="67" spans="1:4" hidden="1" x14ac:dyDescent="0.25">
      <c r="A67" s="8" t="s">
        <v>103</v>
      </c>
      <c r="B67" s="2" t="e">
        <f>IF(#REF!&lt;DATEVALUE("12/1/2023"), "no","yes")</f>
        <v>#REF!</v>
      </c>
      <c r="C67" s="3" t="e">
        <f>#REF!</f>
        <v>#REF!</v>
      </c>
      <c r="D67">
        <f>'NEW Web Version'!B67</f>
        <v>0</v>
      </c>
    </row>
    <row r="68" spans="1:4" hidden="1" x14ac:dyDescent="0.25">
      <c r="A68" s="8" t="s">
        <v>104</v>
      </c>
      <c r="B68" s="2" t="e">
        <f>IF(#REF!&lt;DATEVALUE("12/1/2023"), "no","yes")</f>
        <v>#REF!</v>
      </c>
      <c r="C68" s="3" t="e">
        <f>#REF!</f>
        <v>#REF!</v>
      </c>
      <c r="D68" t="str">
        <f>'NEW Web Version'!B68</f>
        <v>yes</v>
      </c>
    </row>
    <row r="69" spans="1:4" hidden="1" x14ac:dyDescent="0.25">
      <c r="A69" s="8" t="s">
        <v>105</v>
      </c>
      <c r="B69" s="2" t="e">
        <f>IF(#REF!&lt;DATEVALUE("12/1/2023"), "no","yes")</f>
        <v>#REF!</v>
      </c>
      <c r="C69" s="3" t="e">
        <f>#REF!</f>
        <v>#REF!</v>
      </c>
      <c r="D69">
        <f>'NEW Web Version'!B69</f>
        <v>0</v>
      </c>
    </row>
    <row r="70" spans="1:4" hidden="1" x14ac:dyDescent="0.25">
      <c r="A70" s="8" t="s">
        <v>106</v>
      </c>
      <c r="B70" s="2" t="e">
        <f>IF(#REF!&lt;DATEVALUE("12/1/2023"), "no","yes")</f>
        <v>#REF!</v>
      </c>
      <c r="C70" s="3" t="e">
        <f>#REF!</f>
        <v>#REF!</v>
      </c>
      <c r="D70">
        <f>'NEW Web Version'!B70</f>
        <v>0</v>
      </c>
    </row>
    <row r="71" spans="1:4" x14ac:dyDescent="0.25">
      <c r="A71" s="8" t="s">
        <v>17</v>
      </c>
      <c r="B71" s="2" t="e">
        <f>IF(#REF!&lt;DATEVALUE("12/1/2023"), "no","yes")</f>
        <v>#REF!</v>
      </c>
      <c r="C71" s="3" t="e">
        <f>#REF!</f>
        <v>#REF!</v>
      </c>
      <c r="D71" t="str">
        <f>'NEW Web Version'!B71</f>
        <v>yes</v>
      </c>
    </row>
    <row r="72" spans="1:4" x14ac:dyDescent="0.25">
      <c r="A72" s="8" t="s">
        <v>13</v>
      </c>
      <c r="B72" s="2" t="e">
        <f>IF(#REF!&lt;DATEVALUE("12/1/2023"), "no","yes")</f>
        <v>#REF!</v>
      </c>
      <c r="C72" s="3" t="e">
        <f>#REF!</f>
        <v>#REF!</v>
      </c>
      <c r="D72" t="str">
        <f>'NEW Web Version'!B72</f>
        <v>yes</v>
      </c>
    </row>
    <row r="73" spans="1:4" hidden="1" x14ac:dyDescent="0.25">
      <c r="A73" s="8" t="s">
        <v>107</v>
      </c>
      <c r="B73" s="2" t="e">
        <f>IF(#REF!&lt;DATEVALUE("12/1/2023"), "no","yes")</f>
        <v>#REF!</v>
      </c>
      <c r="C73" s="3" t="e">
        <f>#REF!</f>
        <v>#REF!</v>
      </c>
      <c r="D73">
        <f>'NEW Web Version'!B73</f>
        <v>0</v>
      </c>
    </row>
    <row r="74" spans="1:4" x14ac:dyDescent="0.25">
      <c r="A74" s="8" t="s">
        <v>108</v>
      </c>
      <c r="B74" s="2" t="e">
        <f>IF(#REF!&lt;DATEVALUE("12/1/2023"), "no","yes")</f>
        <v>#REF!</v>
      </c>
      <c r="C74" s="3" t="e">
        <f>#REF!</f>
        <v>#REF!</v>
      </c>
      <c r="D74" t="str">
        <f>'NEW Web Version'!B74</f>
        <v>yes</v>
      </c>
    </row>
    <row r="75" spans="1:4" x14ac:dyDescent="0.25">
      <c r="A75" s="8" t="s">
        <v>12</v>
      </c>
      <c r="B75" s="2" t="e">
        <f>IF(#REF!&lt;DATEVALUE("12/1/2023"), "no","yes")</f>
        <v>#REF!</v>
      </c>
      <c r="C75" s="3" t="e">
        <f>#REF!</f>
        <v>#REF!</v>
      </c>
      <c r="D75" t="str">
        <f>'NEW Web Version'!B75</f>
        <v>yes</v>
      </c>
    </row>
    <row r="76" spans="1:4" x14ac:dyDescent="0.25">
      <c r="A76" s="8" t="s">
        <v>39</v>
      </c>
      <c r="B76" s="2" t="e">
        <f>IF(#REF!&lt;DATEVALUE("12/1/2023"), "no","yes")</f>
        <v>#REF!</v>
      </c>
      <c r="C76" s="3" t="e">
        <f>#REF!</f>
        <v>#REF!</v>
      </c>
      <c r="D76" t="str">
        <f>'NEW Web Version'!B76</f>
        <v>yes</v>
      </c>
    </row>
    <row r="77" spans="1:4" x14ac:dyDescent="0.25">
      <c r="A77" s="8" t="s">
        <v>29</v>
      </c>
      <c r="B77" s="2" t="e">
        <f>IF(#REF!&lt;DATEVALUE("12/1/2023"), "no","yes")</f>
        <v>#REF!</v>
      </c>
      <c r="C77" s="3" t="e">
        <f>#REF!</f>
        <v>#REF!</v>
      </c>
      <c r="D77" t="str">
        <f>'NEW Web Version'!B77</f>
        <v>yes</v>
      </c>
    </row>
    <row r="78" spans="1:4" hidden="1" x14ac:dyDescent="0.25">
      <c r="A78" s="8" t="s">
        <v>109</v>
      </c>
      <c r="B78" s="2" t="e">
        <f>IF(#REF!&lt;DATEVALUE("12/1/2023"), "no","yes")</f>
        <v>#REF!</v>
      </c>
      <c r="C78" s="3" t="e">
        <f>#REF!</f>
        <v>#REF!</v>
      </c>
      <c r="D78">
        <f>'NEW Web Version'!B78</f>
        <v>0</v>
      </c>
    </row>
    <row r="79" spans="1:4" hidden="1" x14ac:dyDescent="0.25">
      <c r="A79" s="8" t="s">
        <v>110</v>
      </c>
      <c r="B79" s="2" t="e">
        <f>IF(#REF!&lt;DATEVALUE("12/1/2023"), "no","yes")</f>
        <v>#REF!</v>
      </c>
      <c r="C79" s="3" t="e">
        <f>#REF!</f>
        <v>#REF!</v>
      </c>
      <c r="D79">
        <f>'NEW Web Version'!B79</f>
        <v>0</v>
      </c>
    </row>
    <row r="80" spans="1:4" hidden="1" x14ac:dyDescent="0.25">
      <c r="A80" s="8" t="s">
        <v>111</v>
      </c>
      <c r="B80" s="2" t="e">
        <f>IF(#REF!&lt;DATEVALUE("12/1/2023"), "no","yes")</f>
        <v>#REF!</v>
      </c>
      <c r="C80" s="3" t="e">
        <f>#REF!</f>
        <v>#REF!</v>
      </c>
      <c r="D80">
        <f>'NEW Web Version'!B80</f>
        <v>0</v>
      </c>
    </row>
    <row r="81" spans="1:4" hidden="1" x14ac:dyDescent="0.25">
      <c r="A81" s="8" t="s">
        <v>112</v>
      </c>
      <c r="B81" s="2" t="e">
        <f>IF(#REF!&lt;DATEVALUE("12/1/2023"), "no","yes")</f>
        <v>#REF!</v>
      </c>
      <c r="C81" s="3" t="e">
        <f>#REF!</f>
        <v>#REF!</v>
      </c>
      <c r="D81" t="str">
        <f>'NEW Web Version'!B81</f>
        <v>yes</v>
      </c>
    </row>
    <row r="82" spans="1:4" hidden="1" x14ac:dyDescent="0.25">
      <c r="A82" s="8" t="s">
        <v>113</v>
      </c>
      <c r="B82" s="2" t="e">
        <f>IF(#REF!&lt;DATEVALUE("12/1/2023"), "no","yes")</f>
        <v>#REF!</v>
      </c>
      <c r="C82" s="3" t="e">
        <f>#REF!</f>
        <v>#REF!</v>
      </c>
      <c r="D82">
        <f>'NEW Web Version'!B82</f>
        <v>0</v>
      </c>
    </row>
    <row r="83" spans="1:4" hidden="1" x14ac:dyDescent="0.25">
      <c r="A83" s="8" t="s">
        <v>114</v>
      </c>
      <c r="B83" s="2" t="e">
        <f>IF(#REF!&lt;DATEVALUE("12/1/2023"), "no","yes")</f>
        <v>#REF!</v>
      </c>
      <c r="C83" s="3" t="e">
        <f>#REF!</f>
        <v>#REF!</v>
      </c>
      <c r="D83">
        <f>'NEW Web Version'!B83</f>
        <v>0</v>
      </c>
    </row>
    <row r="84" spans="1:4" hidden="1" x14ac:dyDescent="0.25">
      <c r="A84" s="8" t="s">
        <v>115</v>
      </c>
      <c r="B84" s="2" t="e">
        <f>IF(#REF!&lt;DATEVALUE("12/1/2023"), "no","yes")</f>
        <v>#REF!</v>
      </c>
      <c r="C84" s="3" t="e">
        <f>#REF!</f>
        <v>#REF!</v>
      </c>
      <c r="D84">
        <f>'NEW Web Version'!B84</f>
        <v>0</v>
      </c>
    </row>
    <row r="85" spans="1:4" hidden="1" x14ac:dyDescent="0.25">
      <c r="A85" s="8" t="s">
        <v>116</v>
      </c>
      <c r="B85" s="2" t="e">
        <f>IF(#REF!&lt;DATEVALUE("12/1/2023"), "no","yes")</f>
        <v>#REF!</v>
      </c>
      <c r="C85" s="3" t="e">
        <f>#REF!</f>
        <v>#REF!</v>
      </c>
      <c r="D85">
        <f>'NEW Web Version'!B85</f>
        <v>0</v>
      </c>
    </row>
    <row r="86" spans="1:4" x14ac:dyDescent="0.25">
      <c r="A86" s="8" t="s">
        <v>8</v>
      </c>
      <c r="B86" s="2" t="e">
        <f>IF(#REF!&lt;DATEVALUE("12/1/2023"), "no","yes")</f>
        <v>#REF!</v>
      </c>
      <c r="C86" s="3" t="e">
        <f>#REF!</f>
        <v>#REF!</v>
      </c>
      <c r="D86" t="str">
        <f>'NEW Web Version'!B86</f>
        <v>yes</v>
      </c>
    </row>
    <row r="87" spans="1:4" hidden="1" x14ac:dyDescent="0.25">
      <c r="A87" s="8" t="s">
        <v>117</v>
      </c>
      <c r="B87" s="2" t="e">
        <f>IF(#REF!&lt;DATEVALUE("12/1/2023"), "no","yes")</f>
        <v>#REF!</v>
      </c>
      <c r="C87" s="3" t="e">
        <f>#REF!</f>
        <v>#REF!</v>
      </c>
      <c r="D87">
        <f>'NEW Web Version'!B87</f>
        <v>0</v>
      </c>
    </row>
    <row r="88" spans="1:4" hidden="1" x14ac:dyDescent="0.25">
      <c r="A88" s="8" t="s">
        <v>118</v>
      </c>
      <c r="B88" s="2" t="e">
        <f>IF(#REF!&lt;DATEVALUE("12/1/2023"), "no","yes")</f>
        <v>#REF!</v>
      </c>
      <c r="C88" s="3" t="e">
        <f>#REF!</f>
        <v>#REF!</v>
      </c>
      <c r="D88">
        <f>'NEW Web Version'!B88</f>
        <v>0</v>
      </c>
    </row>
    <row r="89" spans="1:4" x14ac:dyDescent="0.25">
      <c r="A89" s="8" t="s">
        <v>5</v>
      </c>
      <c r="B89" s="2" t="e">
        <f>IF(#REF!&lt;DATEVALUE("12/1/2023"), "no","yes")</f>
        <v>#REF!</v>
      </c>
      <c r="C89" s="3" t="e">
        <f>#REF!</f>
        <v>#REF!</v>
      </c>
      <c r="D89" t="str">
        <f>'NEW Web Version'!B89</f>
        <v>yes</v>
      </c>
    </row>
    <row r="90" spans="1:4" hidden="1" x14ac:dyDescent="0.25">
      <c r="A90" s="8" t="s">
        <v>119</v>
      </c>
      <c r="B90" s="2" t="e">
        <f>IF(#REF!&lt;DATEVALUE("12/1/2023"), "no","yes")</f>
        <v>#REF!</v>
      </c>
      <c r="C90" s="3" t="e">
        <f>#REF!</f>
        <v>#REF!</v>
      </c>
      <c r="D90">
        <f>'NEW Web Version'!B90</f>
        <v>0</v>
      </c>
    </row>
    <row r="91" spans="1:4" hidden="1" x14ac:dyDescent="0.25">
      <c r="A91" s="8" t="s">
        <v>120</v>
      </c>
      <c r="B91" s="2" t="e">
        <f>IF(#REF!&lt;DATEVALUE("12/1/2023"), "no","yes")</f>
        <v>#REF!</v>
      </c>
      <c r="C91" s="3" t="e">
        <f>#REF!</f>
        <v>#REF!</v>
      </c>
      <c r="D91">
        <f>'NEW Web Version'!B91</f>
        <v>0</v>
      </c>
    </row>
    <row r="92" spans="1:4" x14ac:dyDescent="0.25">
      <c r="A92" s="8" t="s">
        <v>37</v>
      </c>
      <c r="B92" s="2" t="e">
        <f>IF(#REF!&lt;DATEVALUE("12/1/2023"), "no","yes")</f>
        <v>#REF!</v>
      </c>
      <c r="C92" s="3" t="e">
        <f>#REF!</f>
        <v>#REF!</v>
      </c>
      <c r="D92" t="str">
        <f>'NEW Web Version'!B92</f>
        <v>yes</v>
      </c>
    </row>
    <row r="93" spans="1:4" hidden="1" x14ac:dyDescent="0.25">
      <c r="A93" s="8" t="s">
        <v>121</v>
      </c>
      <c r="B93" s="2" t="e">
        <f>IF(#REF!&lt;DATEVALUE("12/1/2023"), "no","yes")</f>
        <v>#REF!</v>
      </c>
      <c r="C93" s="3" t="e">
        <f>#REF!</f>
        <v>#REF!</v>
      </c>
      <c r="D93">
        <f>'NEW Web Version'!B93</f>
        <v>0</v>
      </c>
    </row>
    <row r="94" spans="1:4" x14ac:dyDescent="0.25">
      <c r="A94" s="8" t="s">
        <v>34</v>
      </c>
      <c r="B94" s="2" t="e">
        <f>IF(#REF!&lt;DATEVALUE("12/1/2023"), "no","yes")</f>
        <v>#REF!</v>
      </c>
      <c r="C94" s="3" t="e">
        <f>#REF!</f>
        <v>#REF!</v>
      </c>
      <c r="D94" t="str">
        <f>'NEW Web Version'!B94</f>
        <v>yes</v>
      </c>
    </row>
    <row r="95" spans="1:4" hidden="1" x14ac:dyDescent="0.25">
      <c r="A95" s="8" t="s">
        <v>122</v>
      </c>
      <c r="B95" s="2" t="e">
        <f>IF(#REF!&lt;DATEVALUE("12/1/2023"), "no","yes")</f>
        <v>#REF!</v>
      </c>
      <c r="C95" s="3" t="e">
        <f>#REF!</f>
        <v>#REF!</v>
      </c>
      <c r="D95" t="str">
        <f>'NEW Web Version'!B95</f>
        <v>yes</v>
      </c>
    </row>
    <row r="96" spans="1:4" hidden="1" x14ac:dyDescent="0.25">
      <c r="A96" s="8" t="s">
        <v>123</v>
      </c>
      <c r="B96" s="2" t="e">
        <f>IF(#REF!&lt;DATEVALUE("12/1/2023"), "no","yes")</f>
        <v>#REF!</v>
      </c>
      <c r="C96" s="3" t="e">
        <f>#REF!</f>
        <v>#REF!</v>
      </c>
      <c r="D96">
        <f>'NEW Web Version'!B96</f>
        <v>0</v>
      </c>
    </row>
    <row r="97" spans="1:4" hidden="1" x14ac:dyDescent="0.25">
      <c r="A97" s="8" t="s">
        <v>124</v>
      </c>
      <c r="B97" s="2" t="e">
        <f>IF(#REF!&lt;DATEVALUE("12/1/2023"), "no","yes")</f>
        <v>#REF!</v>
      </c>
      <c r="C97" s="3" t="e">
        <f>#REF!</f>
        <v>#REF!</v>
      </c>
      <c r="D97">
        <f>'NEW Web Version'!B97</f>
        <v>0</v>
      </c>
    </row>
    <row r="98" spans="1:4" hidden="1" x14ac:dyDescent="0.25">
      <c r="A98" s="8" t="s">
        <v>125</v>
      </c>
      <c r="B98" s="2" t="e">
        <f>IF(#REF!&lt;DATEVALUE("12/1/2023"), "no","yes")</f>
        <v>#REF!</v>
      </c>
      <c r="C98" s="3" t="e">
        <f>#REF!</f>
        <v>#REF!</v>
      </c>
      <c r="D98">
        <f>'NEW Web Version'!B98</f>
        <v>0</v>
      </c>
    </row>
    <row r="99" spans="1:4" hidden="1" x14ac:dyDescent="0.25">
      <c r="A99" s="8" t="s">
        <v>126</v>
      </c>
      <c r="B99" s="2" t="e">
        <f>IF(#REF!&lt;DATEVALUE("12/1/2023"), "no","yes")</f>
        <v>#REF!</v>
      </c>
      <c r="C99" s="3" t="e">
        <f>#REF!</f>
        <v>#REF!</v>
      </c>
      <c r="D99">
        <f>'NEW Web Version'!B99</f>
        <v>0</v>
      </c>
    </row>
    <row r="100" spans="1:4" hidden="1" x14ac:dyDescent="0.25">
      <c r="A100" s="8" t="s">
        <v>127</v>
      </c>
      <c r="B100" s="2" t="e">
        <f>IF(#REF!&lt;DATEVALUE("12/1/2023"), "no","yes")</f>
        <v>#REF!</v>
      </c>
      <c r="C100" s="3" t="e">
        <f>#REF!</f>
        <v>#REF!</v>
      </c>
      <c r="D100">
        <f>'NEW Web Version'!B100</f>
        <v>0</v>
      </c>
    </row>
    <row r="101" spans="1:4" hidden="1" x14ac:dyDescent="0.25">
      <c r="A101" s="8" t="s">
        <v>128</v>
      </c>
      <c r="B101" s="2" t="e">
        <f>IF(#REF!&lt;DATEVALUE("12/1/2023"), "no","yes")</f>
        <v>#REF!</v>
      </c>
      <c r="C101" s="3" t="e">
        <f>#REF!</f>
        <v>#REF!</v>
      </c>
      <c r="D101">
        <f>'NEW Web Version'!B101</f>
        <v>0</v>
      </c>
    </row>
    <row r="102" spans="1:4" hidden="1" x14ac:dyDescent="0.25">
      <c r="A102" s="8" t="s">
        <v>129</v>
      </c>
      <c r="B102" s="2" t="e">
        <f>IF(#REF!&lt;DATEVALUE("12/1/2023"), "no","yes")</f>
        <v>#REF!</v>
      </c>
      <c r="C102" s="3" t="e">
        <f>#REF!</f>
        <v>#REF!</v>
      </c>
      <c r="D102">
        <f>'NEW Web Version'!B102</f>
        <v>0</v>
      </c>
    </row>
    <row r="103" spans="1:4" x14ac:dyDescent="0.25">
      <c r="B103" s="5"/>
    </row>
  </sheetData>
  <autoFilter ref="A2:C102" xr:uid="{FBAC2874-A8DA-43B2-B276-9633C96F4870}">
    <filterColumn colId="1">
      <filters>
        <filter val="yes"/>
      </filters>
    </filterColumn>
    <sortState xmlns:xlrd2="http://schemas.microsoft.com/office/spreadsheetml/2017/richdata2" ref="A3:C102">
      <sortCondition ref="A2:A102"/>
    </sortState>
  </autoFilter>
  <mergeCells count="1">
    <mergeCell ref="A1:C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0FFE-1C3E-4044-B4CC-DD8A64AB97A0}">
  <sheetPr codeName="Sheet4">
    <pageSetUpPr fitToPage="1"/>
  </sheetPr>
  <dimension ref="A1:C102"/>
  <sheetViews>
    <sheetView tabSelected="1" zoomScale="85" zoomScaleNormal="85" workbookViewId="0">
      <selection activeCell="J12" sqref="J12"/>
    </sheetView>
  </sheetViews>
  <sheetFormatPr defaultRowHeight="15" x14ac:dyDescent="0.25"/>
  <cols>
    <col min="1" max="1" width="34.5703125" customWidth="1"/>
    <col min="2" max="2" width="31.85546875" customWidth="1"/>
    <col min="3" max="3" width="34.42578125" customWidth="1"/>
    <col min="5" max="5" width="8.85546875" customWidth="1"/>
  </cols>
  <sheetData>
    <row r="1" spans="1:3" ht="86.25" customHeight="1" x14ac:dyDescent="0.25">
      <c r="A1" s="15"/>
      <c r="B1" s="15"/>
      <c r="C1" s="15"/>
    </row>
    <row r="2" spans="1:3" ht="55.5" customHeight="1" x14ac:dyDescent="0.25">
      <c r="A2" s="13" t="s">
        <v>0</v>
      </c>
      <c r="B2" s="13" t="s">
        <v>132</v>
      </c>
      <c r="C2" s="14" t="s">
        <v>2</v>
      </c>
    </row>
    <row r="3" spans="1:3" x14ac:dyDescent="0.25">
      <c r="A3" s="8" t="s">
        <v>58</v>
      </c>
      <c r="B3" s="4"/>
      <c r="C3" s="3"/>
    </row>
    <row r="4" spans="1:3" x14ac:dyDescent="0.25">
      <c r="A4" s="8" t="s">
        <v>59</v>
      </c>
      <c r="B4" s="4"/>
      <c r="C4" s="3"/>
    </row>
    <row r="5" spans="1:3" x14ac:dyDescent="0.25">
      <c r="A5" s="8" t="s">
        <v>60</v>
      </c>
      <c r="B5" s="4"/>
      <c r="C5" s="3"/>
    </row>
    <row r="6" spans="1:3" x14ac:dyDescent="0.25">
      <c r="A6" s="8" t="s">
        <v>61</v>
      </c>
      <c r="B6" s="4"/>
      <c r="C6" s="3"/>
    </row>
    <row r="7" spans="1:3" x14ac:dyDescent="0.25">
      <c r="A7" s="8" t="s">
        <v>62</v>
      </c>
      <c r="B7" s="4"/>
      <c r="C7" s="3"/>
    </row>
    <row r="8" spans="1:3" x14ac:dyDescent="0.25">
      <c r="A8" s="8" t="s">
        <v>10</v>
      </c>
      <c r="B8" s="4" t="s">
        <v>131</v>
      </c>
      <c r="C8" s="3">
        <v>3000000</v>
      </c>
    </row>
    <row r="9" spans="1:3" x14ac:dyDescent="0.25">
      <c r="A9" s="8" t="s">
        <v>55</v>
      </c>
      <c r="B9" s="4" t="s">
        <v>131</v>
      </c>
      <c r="C9" s="3">
        <v>3850000</v>
      </c>
    </row>
    <row r="10" spans="1:3" x14ac:dyDescent="0.25">
      <c r="A10" s="8" t="s">
        <v>63</v>
      </c>
      <c r="B10" s="4"/>
      <c r="C10" s="3"/>
    </row>
    <row r="11" spans="1:3" x14ac:dyDescent="0.25">
      <c r="A11" s="8" t="s">
        <v>64</v>
      </c>
      <c r="B11" s="4"/>
      <c r="C11" s="3"/>
    </row>
    <row r="12" spans="1:3" x14ac:dyDescent="0.25">
      <c r="A12" s="8" t="s">
        <v>65</v>
      </c>
      <c r="B12" s="4"/>
      <c r="C12" s="3"/>
    </row>
    <row r="13" spans="1:3" x14ac:dyDescent="0.25">
      <c r="A13" s="8" t="s">
        <v>15</v>
      </c>
      <c r="B13" s="4" t="s">
        <v>131</v>
      </c>
      <c r="C13" s="3">
        <v>4041713.18</v>
      </c>
    </row>
    <row r="14" spans="1:3" x14ac:dyDescent="0.25">
      <c r="A14" s="8" t="s">
        <v>51</v>
      </c>
      <c r="B14" s="4" t="s">
        <v>131</v>
      </c>
      <c r="C14" s="3">
        <v>1350000</v>
      </c>
    </row>
    <row r="15" spans="1:3" x14ac:dyDescent="0.25">
      <c r="A15" s="8" t="s">
        <v>41</v>
      </c>
      <c r="B15" s="4" t="s">
        <v>131</v>
      </c>
      <c r="C15" s="3">
        <v>1950000</v>
      </c>
    </row>
    <row r="16" spans="1:3" x14ac:dyDescent="0.25">
      <c r="A16" s="8" t="s">
        <v>42</v>
      </c>
      <c r="B16" s="4" t="s">
        <v>131</v>
      </c>
      <c r="C16" s="3">
        <v>531706.65</v>
      </c>
    </row>
    <row r="17" spans="1:3" x14ac:dyDescent="0.25">
      <c r="A17" s="8" t="s">
        <v>66</v>
      </c>
      <c r="B17" s="4"/>
      <c r="C17" s="3"/>
    </row>
    <row r="18" spans="1:3" x14ac:dyDescent="0.25">
      <c r="A18" s="8" t="s">
        <v>67</v>
      </c>
      <c r="B18" s="4"/>
      <c r="C18" s="3"/>
    </row>
    <row r="19" spans="1:3" x14ac:dyDescent="0.25">
      <c r="A19" s="8" t="s">
        <v>44</v>
      </c>
      <c r="B19" s="4" t="s">
        <v>131</v>
      </c>
      <c r="C19" s="3">
        <v>365000</v>
      </c>
    </row>
    <row r="20" spans="1:3" x14ac:dyDescent="0.25">
      <c r="A20" s="8" t="s">
        <v>68</v>
      </c>
      <c r="B20" s="4"/>
      <c r="C20" s="3"/>
    </row>
    <row r="21" spans="1:3" x14ac:dyDescent="0.25">
      <c r="A21" s="8" t="s">
        <v>21</v>
      </c>
      <c r="B21" s="4" t="s">
        <v>131</v>
      </c>
      <c r="C21" s="3">
        <v>2500000</v>
      </c>
    </row>
    <row r="22" spans="1:3" x14ac:dyDescent="0.25">
      <c r="A22" s="8" t="s">
        <v>69</v>
      </c>
      <c r="B22" s="4"/>
      <c r="C22" s="3"/>
    </row>
    <row r="23" spans="1:3" x14ac:dyDescent="0.25">
      <c r="A23" s="8" t="s">
        <v>24</v>
      </c>
      <c r="B23" s="4" t="s">
        <v>131</v>
      </c>
      <c r="C23" s="3">
        <v>400000</v>
      </c>
    </row>
    <row r="24" spans="1:3" x14ac:dyDescent="0.25">
      <c r="A24" s="8" t="s">
        <v>70</v>
      </c>
      <c r="B24" s="4"/>
      <c r="C24" s="3"/>
    </row>
    <row r="25" spans="1:3" x14ac:dyDescent="0.25">
      <c r="A25" s="8" t="s">
        <v>46</v>
      </c>
      <c r="B25" s="4" t="s">
        <v>131</v>
      </c>
      <c r="C25" s="3">
        <v>300000</v>
      </c>
    </row>
    <row r="26" spans="1:3" x14ac:dyDescent="0.25">
      <c r="A26" s="8" t="s">
        <v>71</v>
      </c>
      <c r="B26" s="4"/>
      <c r="C26" s="3"/>
    </row>
    <row r="27" spans="1:3" x14ac:dyDescent="0.25">
      <c r="A27" s="8" t="s">
        <v>72</v>
      </c>
      <c r="B27" s="4"/>
      <c r="C27" s="3"/>
    </row>
    <row r="28" spans="1:3" x14ac:dyDescent="0.25">
      <c r="A28" s="8" t="s">
        <v>73</v>
      </c>
      <c r="B28" s="4" t="s">
        <v>131</v>
      </c>
      <c r="C28" s="3">
        <v>2800000</v>
      </c>
    </row>
    <row r="29" spans="1:3" x14ac:dyDescent="0.25">
      <c r="A29" s="8" t="s">
        <v>74</v>
      </c>
      <c r="B29" s="4"/>
      <c r="C29" s="3"/>
    </row>
    <row r="30" spans="1:3" x14ac:dyDescent="0.25">
      <c r="A30" s="8" t="s">
        <v>75</v>
      </c>
      <c r="B30" s="4"/>
      <c r="C30" s="3"/>
    </row>
    <row r="31" spans="1:3" x14ac:dyDescent="0.25">
      <c r="A31" s="8" t="s">
        <v>76</v>
      </c>
      <c r="B31" s="4"/>
      <c r="C31" s="3"/>
    </row>
    <row r="32" spans="1:3" x14ac:dyDescent="0.25">
      <c r="A32" s="8" t="s">
        <v>77</v>
      </c>
      <c r="B32" s="4"/>
      <c r="C32" s="3"/>
    </row>
    <row r="33" spans="1:3" x14ac:dyDescent="0.25">
      <c r="A33" s="8" t="s">
        <v>78</v>
      </c>
      <c r="B33" s="4"/>
      <c r="C33" s="3"/>
    </row>
    <row r="34" spans="1:3" x14ac:dyDescent="0.25">
      <c r="A34" s="8" t="s">
        <v>79</v>
      </c>
      <c r="B34" s="4"/>
      <c r="C34" s="3"/>
    </row>
    <row r="35" spans="1:3" x14ac:dyDescent="0.25">
      <c r="A35" s="8" t="s">
        <v>27</v>
      </c>
      <c r="B35" s="4" t="s">
        <v>131</v>
      </c>
      <c r="C35" s="3">
        <v>950000</v>
      </c>
    </row>
    <row r="36" spans="1:3" x14ac:dyDescent="0.25">
      <c r="A36" s="8" t="s">
        <v>80</v>
      </c>
      <c r="B36" s="4"/>
      <c r="C36" s="3"/>
    </row>
    <row r="37" spans="1:3" x14ac:dyDescent="0.25">
      <c r="A37" s="8" t="s">
        <v>50</v>
      </c>
      <c r="B37" s="4" t="s">
        <v>131</v>
      </c>
      <c r="C37" s="3">
        <v>2000000</v>
      </c>
    </row>
    <row r="38" spans="1:3" x14ac:dyDescent="0.25">
      <c r="A38" s="8" t="s">
        <v>81</v>
      </c>
      <c r="B38" s="4"/>
      <c r="C38" s="3"/>
    </row>
    <row r="39" spans="1:3" x14ac:dyDescent="0.25">
      <c r="A39" s="8" t="s">
        <v>26</v>
      </c>
      <c r="B39" s="4" t="s">
        <v>131</v>
      </c>
      <c r="C39" s="3">
        <v>200000</v>
      </c>
    </row>
    <row r="40" spans="1:3" x14ac:dyDescent="0.25">
      <c r="A40" s="8" t="s">
        <v>82</v>
      </c>
      <c r="B40" s="4"/>
      <c r="C40" s="3"/>
    </row>
    <row r="41" spans="1:3" x14ac:dyDescent="0.25">
      <c r="A41" s="8" t="s">
        <v>54</v>
      </c>
      <c r="B41" s="4" t="s">
        <v>131</v>
      </c>
      <c r="C41" s="3">
        <v>2000000</v>
      </c>
    </row>
    <row r="42" spans="1:3" x14ac:dyDescent="0.25">
      <c r="A42" s="8" t="s">
        <v>83</v>
      </c>
      <c r="B42" s="4"/>
      <c r="C42" s="3"/>
    </row>
    <row r="43" spans="1:3" x14ac:dyDescent="0.25">
      <c r="A43" s="8" t="s">
        <v>84</v>
      </c>
      <c r="B43" s="4"/>
      <c r="C43" s="3"/>
    </row>
    <row r="44" spans="1:3" x14ac:dyDescent="0.25">
      <c r="A44" s="8" t="s">
        <v>85</v>
      </c>
      <c r="B44" s="4"/>
      <c r="C44" s="3"/>
    </row>
    <row r="45" spans="1:3" x14ac:dyDescent="0.25">
      <c r="A45" s="8" t="s">
        <v>48</v>
      </c>
      <c r="B45" s="4" t="s">
        <v>131</v>
      </c>
      <c r="C45" s="3">
        <v>2000000</v>
      </c>
    </row>
    <row r="46" spans="1:3" x14ac:dyDescent="0.25">
      <c r="A46" s="8" t="s">
        <v>32</v>
      </c>
      <c r="B46" s="4" t="s">
        <v>131</v>
      </c>
      <c r="C46" s="3">
        <v>700000</v>
      </c>
    </row>
    <row r="47" spans="1:3" x14ac:dyDescent="0.25">
      <c r="A47" s="8" t="s">
        <v>86</v>
      </c>
      <c r="B47" s="4" t="s">
        <v>131</v>
      </c>
      <c r="C47" s="3">
        <v>2500000</v>
      </c>
    </row>
    <row r="48" spans="1:3" x14ac:dyDescent="0.25">
      <c r="A48" s="8" t="s">
        <v>87</v>
      </c>
      <c r="B48" s="4"/>
      <c r="C48" s="3"/>
    </row>
    <row r="49" spans="1:3" x14ac:dyDescent="0.25">
      <c r="A49" s="8" t="s">
        <v>88</v>
      </c>
      <c r="B49" s="4"/>
      <c r="C49" s="3"/>
    </row>
    <row r="50" spans="1:3" x14ac:dyDescent="0.25">
      <c r="A50" s="8" t="s">
        <v>89</v>
      </c>
      <c r="B50" s="4"/>
      <c r="C50" s="3"/>
    </row>
    <row r="51" spans="1:3" x14ac:dyDescent="0.25">
      <c r="A51" s="8" t="s">
        <v>90</v>
      </c>
      <c r="B51" s="4"/>
      <c r="C51" s="3"/>
    </row>
    <row r="52" spans="1:3" x14ac:dyDescent="0.25">
      <c r="A52" s="8" t="s">
        <v>91</v>
      </c>
      <c r="B52" s="4"/>
      <c r="C52" s="3"/>
    </row>
    <row r="53" spans="1:3" x14ac:dyDescent="0.25">
      <c r="A53" s="8" t="s">
        <v>92</v>
      </c>
      <c r="B53" s="4"/>
      <c r="C53" s="3"/>
    </row>
    <row r="54" spans="1:3" x14ac:dyDescent="0.25">
      <c r="A54" s="8" t="s">
        <v>93</v>
      </c>
      <c r="B54" s="4" t="s">
        <v>131</v>
      </c>
      <c r="C54" s="3">
        <v>100000</v>
      </c>
    </row>
    <row r="55" spans="1:3" x14ac:dyDescent="0.25">
      <c r="A55" s="8" t="s">
        <v>22</v>
      </c>
      <c r="B55" s="4" t="s">
        <v>131</v>
      </c>
      <c r="C55" s="3">
        <v>1750000</v>
      </c>
    </row>
    <row r="56" spans="1:3" x14ac:dyDescent="0.25">
      <c r="A56" s="8" t="s">
        <v>94</v>
      </c>
      <c r="B56" s="4"/>
      <c r="C56" s="3"/>
    </row>
    <row r="57" spans="1:3" x14ac:dyDescent="0.25">
      <c r="A57" s="8" t="s">
        <v>95</v>
      </c>
      <c r="B57" s="4"/>
      <c r="C57" s="3"/>
    </row>
    <row r="58" spans="1:3" x14ac:dyDescent="0.25">
      <c r="A58" s="8" t="s">
        <v>96</v>
      </c>
      <c r="B58" s="4" t="s">
        <v>131</v>
      </c>
      <c r="C58" s="3">
        <v>1067000</v>
      </c>
    </row>
    <row r="59" spans="1:3" x14ac:dyDescent="0.25">
      <c r="A59" s="8" t="s">
        <v>97</v>
      </c>
      <c r="B59" s="4"/>
      <c r="C59" s="3"/>
    </row>
    <row r="60" spans="1:3" x14ac:dyDescent="0.25">
      <c r="A60" s="8" t="s">
        <v>20</v>
      </c>
      <c r="B60" s="4" t="s">
        <v>131</v>
      </c>
      <c r="C60" s="3">
        <v>400000</v>
      </c>
    </row>
    <row r="61" spans="1:3" x14ac:dyDescent="0.25">
      <c r="A61" s="8" t="s">
        <v>18</v>
      </c>
      <c r="B61" s="4" t="s">
        <v>131</v>
      </c>
      <c r="C61" s="3">
        <v>900000</v>
      </c>
    </row>
    <row r="62" spans="1:3" x14ac:dyDescent="0.25">
      <c r="A62" s="8" t="s">
        <v>98</v>
      </c>
      <c r="B62" s="4"/>
      <c r="C62" s="3"/>
    </row>
    <row r="63" spans="1:3" x14ac:dyDescent="0.25">
      <c r="A63" s="8" t="s">
        <v>99</v>
      </c>
      <c r="B63" s="4"/>
      <c r="C63" s="3"/>
    </row>
    <row r="64" spans="1:3" x14ac:dyDescent="0.25">
      <c r="A64" s="8" t="s">
        <v>100</v>
      </c>
      <c r="B64" s="4"/>
      <c r="C64" s="3"/>
    </row>
    <row r="65" spans="1:3" x14ac:dyDescent="0.25">
      <c r="A65" s="8" t="s">
        <v>101</v>
      </c>
      <c r="B65" s="4"/>
      <c r="C65" s="3"/>
    </row>
    <row r="66" spans="1:3" x14ac:dyDescent="0.25">
      <c r="A66" s="8" t="s">
        <v>102</v>
      </c>
      <c r="B66" s="4" t="s">
        <v>131</v>
      </c>
      <c r="C66" s="3">
        <v>4000000</v>
      </c>
    </row>
    <row r="67" spans="1:3" x14ac:dyDescent="0.25">
      <c r="A67" s="8" t="s">
        <v>103</v>
      </c>
      <c r="B67" s="4"/>
      <c r="C67" s="3"/>
    </row>
    <row r="68" spans="1:3" x14ac:dyDescent="0.25">
      <c r="A68" s="8" t="s">
        <v>104</v>
      </c>
      <c r="B68" s="4" t="s">
        <v>131</v>
      </c>
      <c r="C68" s="3">
        <v>500000</v>
      </c>
    </row>
    <row r="69" spans="1:3" x14ac:dyDescent="0.25">
      <c r="A69" s="8" t="s">
        <v>105</v>
      </c>
      <c r="B69" s="4"/>
      <c r="C69" s="3"/>
    </row>
    <row r="70" spans="1:3" x14ac:dyDescent="0.25">
      <c r="A70" s="8" t="s">
        <v>106</v>
      </c>
      <c r="B70" s="4"/>
      <c r="C70" s="3"/>
    </row>
    <row r="71" spans="1:3" x14ac:dyDescent="0.25">
      <c r="A71" s="8" t="s">
        <v>17</v>
      </c>
      <c r="B71" s="4" t="s">
        <v>131</v>
      </c>
      <c r="C71" s="3">
        <v>600000</v>
      </c>
    </row>
    <row r="72" spans="1:3" x14ac:dyDescent="0.25">
      <c r="A72" s="8" t="s">
        <v>13</v>
      </c>
      <c r="B72" s="4" t="s">
        <v>131</v>
      </c>
      <c r="C72" s="3">
        <v>1066666.67</v>
      </c>
    </row>
    <row r="73" spans="1:3" x14ac:dyDescent="0.25">
      <c r="A73" s="8" t="s">
        <v>107</v>
      </c>
      <c r="B73" s="4"/>
      <c r="C73" s="3"/>
    </row>
    <row r="74" spans="1:3" x14ac:dyDescent="0.25">
      <c r="A74" s="8" t="s">
        <v>108</v>
      </c>
      <c r="B74" s="4" t="s">
        <v>131</v>
      </c>
      <c r="C74" s="3">
        <v>250000</v>
      </c>
    </row>
    <row r="75" spans="1:3" x14ac:dyDescent="0.25">
      <c r="A75" s="8" t="s">
        <v>12</v>
      </c>
      <c r="B75" s="4" t="s">
        <v>131</v>
      </c>
      <c r="C75" s="3">
        <v>1066666.67</v>
      </c>
    </row>
    <row r="76" spans="1:3" x14ac:dyDescent="0.25">
      <c r="A76" s="8" t="s">
        <v>39</v>
      </c>
      <c r="B76" s="4" t="s">
        <v>131</v>
      </c>
      <c r="C76" s="3">
        <v>4000000</v>
      </c>
    </row>
    <row r="77" spans="1:3" x14ac:dyDescent="0.25">
      <c r="A77" s="8" t="s">
        <v>29</v>
      </c>
      <c r="B77" s="4" t="s">
        <v>131</v>
      </c>
      <c r="C77" s="3">
        <v>1000000</v>
      </c>
    </row>
    <row r="78" spans="1:3" x14ac:dyDescent="0.25">
      <c r="A78" s="8" t="s">
        <v>109</v>
      </c>
      <c r="B78" s="4"/>
      <c r="C78" s="3"/>
    </row>
    <row r="79" spans="1:3" x14ac:dyDescent="0.25">
      <c r="A79" s="8" t="s">
        <v>110</v>
      </c>
      <c r="B79" s="4"/>
      <c r="C79" s="3"/>
    </row>
    <row r="80" spans="1:3" x14ac:dyDescent="0.25">
      <c r="A80" s="8" t="s">
        <v>111</v>
      </c>
      <c r="B80" s="4"/>
      <c r="C80" s="3"/>
    </row>
    <row r="81" spans="1:3" x14ac:dyDescent="0.25">
      <c r="A81" s="8" t="s">
        <v>112</v>
      </c>
      <c r="B81" s="4" t="s">
        <v>131</v>
      </c>
      <c r="C81" s="3">
        <v>1800000</v>
      </c>
    </row>
    <row r="82" spans="1:3" x14ac:dyDescent="0.25">
      <c r="A82" s="8" t="s">
        <v>113</v>
      </c>
      <c r="B82" s="4"/>
      <c r="C82" s="3"/>
    </row>
    <row r="83" spans="1:3" x14ac:dyDescent="0.25">
      <c r="A83" s="8" t="s">
        <v>114</v>
      </c>
      <c r="B83" s="4"/>
      <c r="C83" s="3"/>
    </row>
    <row r="84" spans="1:3" x14ac:dyDescent="0.25">
      <c r="A84" s="8" t="s">
        <v>115</v>
      </c>
      <c r="B84" s="4"/>
      <c r="C84" s="3"/>
    </row>
    <row r="85" spans="1:3" x14ac:dyDescent="0.25">
      <c r="A85" s="8" t="s">
        <v>116</v>
      </c>
      <c r="B85" s="4"/>
      <c r="C85" s="3"/>
    </row>
    <row r="86" spans="1:3" x14ac:dyDescent="0.25">
      <c r="A86" s="8" t="s">
        <v>8</v>
      </c>
      <c r="B86" s="4" t="s">
        <v>131</v>
      </c>
      <c r="C86" s="3">
        <v>1500000</v>
      </c>
    </row>
    <row r="87" spans="1:3" x14ac:dyDescent="0.25">
      <c r="A87" s="8" t="s">
        <v>117</v>
      </c>
      <c r="B87" s="4"/>
      <c r="C87" s="3"/>
    </row>
    <row r="88" spans="1:3" x14ac:dyDescent="0.25">
      <c r="A88" s="8" t="s">
        <v>118</v>
      </c>
      <c r="B88" s="4"/>
      <c r="C88" s="3"/>
    </row>
    <row r="89" spans="1:3" x14ac:dyDescent="0.25">
      <c r="A89" s="8" t="s">
        <v>5</v>
      </c>
      <c r="B89" s="4" t="s">
        <v>131</v>
      </c>
      <c r="C89" s="3">
        <v>200000</v>
      </c>
    </row>
    <row r="90" spans="1:3" x14ac:dyDescent="0.25">
      <c r="A90" s="8" t="s">
        <v>119</v>
      </c>
      <c r="B90" s="4"/>
      <c r="C90" s="3"/>
    </row>
    <row r="91" spans="1:3" x14ac:dyDescent="0.25">
      <c r="A91" s="8" t="s">
        <v>120</v>
      </c>
      <c r="B91" s="4"/>
      <c r="C91" s="3"/>
    </row>
    <row r="92" spans="1:3" x14ac:dyDescent="0.25">
      <c r="A92" s="8" t="s">
        <v>37</v>
      </c>
      <c r="B92" s="4" t="s">
        <v>131</v>
      </c>
      <c r="C92" s="3">
        <v>500000</v>
      </c>
    </row>
    <row r="93" spans="1:3" x14ac:dyDescent="0.25">
      <c r="A93" s="8" t="s">
        <v>121</v>
      </c>
      <c r="B93" s="4"/>
      <c r="C93" s="3"/>
    </row>
    <row r="94" spans="1:3" x14ac:dyDescent="0.25">
      <c r="A94" s="8" t="s">
        <v>34</v>
      </c>
      <c r="B94" s="4" t="s">
        <v>131</v>
      </c>
      <c r="C94" s="3">
        <v>6852000</v>
      </c>
    </row>
    <row r="95" spans="1:3" x14ac:dyDescent="0.25">
      <c r="A95" s="8" t="s">
        <v>122</v>
      </c>
      <c r="B95" s="4" t="s">
        <v>131</v>
      </c>
      <c r="C95" s="3">
        <v>400000</v>
      </c>
    </row>
    <row r="96" spans="1:3" x14ac:dyDescent="0.25">
      <c r="A96" s="8" t="s">
        <v>123</v>
      </c>
      <c r="B96" s="4"/>
      <c r="C96" s="3"/>
    </row>
    <row r="97" spans="1:3" x14ac:dyDescent="0.25">
      <c r="A97" s="8" t="s">
        <v>124</v>
      </c>
      <c r="B97" s="4"/>
      <c r="C97" s="3"/>
    </row>
    <row r="98" spans="1:3" x14ac:dyDescent="0.25">
      <c r="A98" s="8" t="s">
        <v>125</v>
      </c>
      <c r="B98" s="4"/>
      <c r="C98" s="3"/>
    </row>
    <row r="99" spans="1:3" x14ac:dyDescent="0.25">
      <c r="A99" s="8" t="s">
        <v>126</v>
      </c>
      <c r="B99" s="4"/>
      <c r="C99" s="3"/>
    </row>
    <row r="100" spans="1:3" x14ac:dyDescent="0.25">
      <c r="A100" s="8" t="s">
        <v>127</v>
      </c>
      <c r="B100" s="4"/>
      <c r="C100" s="3"/>
    </row>
    <row r="101" spans="1:3" x14ac:dyDescent="0.25">
      <c r="A101" s="8" t="s">
        <v>128</v>
      </c>
      <c r="B101" s="4"/>
      <c r="C101" s="3"/>
    </row>
    <row r="102" spans="1:3" x14ac:dyDescent="0.25">
      <c r="A102" s="8" t="s">
        <v>129</v>
      </c>
      <c r="B102" s="4"/>
      <c r="C102" s="3"/>
    </row>
  </sheetData>
  <autoFilter ref="A2:C102" xr:uid="{929A0FFE-1C3E-4044-B4CC-DD8A64AB97A0}"/>
  <mergeCells count="1">
    <mergeCell ref="A1:C1"/>
  </mergeCells>
  <pageMargins left="0.7" right="0.7" top="0.75" bottom="0.75" header="0.3" footer="0.3"/>
  <pageSetup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2b4470-b3fe-4ed6-b145-5944fa126139">
      <Terms xmlns="http://schemas.microsoft.com/office/infopath/2007/PartnerControls"/>
    </lcf76f155ced4ddcb4097134ff3c332f>
    <TaxCatchAll xmlns="105279ba-bf26-4f6a-9151-f1ce92c9458c"/>
    <Comment xmlns="472b4470-b3fe-4ed6-b145-5944fa126139" xsi:nil="true"/>
    <DataTransfer xmlns="472b4470-b3fe-4ed6-b145-5944fa126139">To do</DataTransf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3BE88E90ECE34ABD4A97369347CF60" ma:contentTypeVersion="15" ma:contentTypeDescription="Create a new document." ma:contentTypeScope="" ma:versionID="e18dcedcd6943f353c199b757bb1048c">
  <xsd:schema xmlns:xsd="http://www.w3.org/2001/XMLSchema" xmlns:xs="http://www.w3.org/2001/XMLSchema" xmlns:p="http://schemas.microsoft.com/office/2006/metadata/properties" xmlns:ns2="472b4470-b3fe-4ed6-b145-5944fa126139" xmlns:ns3="105279ba-bf26-4f6a-9151-f1ce92c9458c" targetNamespace="http://schemas.microsoft.com/office/2006/metadata/properties" ma:root="true" ma:fieldsID="5c33e5481eade85cd70fc8cde500e97e" ns2:_="" ns3:_="">
    <xsd:import namespace="472b4470-b3fe-4ed6-b145-5944fa126139"/>
    <xsd:import namespace="105279ba-bf26-4f6a-9151-f1ce92c945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Comment" minOccurs="0"/>
                <xsd:element ref="ns2:DataTransf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b4470-b3fe-4ed6-b145-5944fa126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" ma:index="19" nillable="true" ma:displayName="Comment" ma:description="Unzipped" ma:format="Dropdown" ma:internalName="Comment">
      <xsd:simpleType>
        <xsd:restriction base="dms:Text">
          <xsd:maxLength value="255"/>
        </xsd:restriction>
      </xsd:simpleType>
    </xsd:element>
    <xsd:element name="DataTransfer" ma:index="20" nillable="true" ma:displayName="Data Transfer" ma:default="To do" ma:description="Personnel data to be transferred to DataCentral App." ma:format="Dropdown" ma:internalName="DataTransfer">
      <xsd:simpleType>
        <xsd:restriction base="dms:Text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279ba-bf26-4f6a-9151-f1ce92c945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143a81-01f2-475e-b433-2f7b413e85fc}" ma:internalName="TaxCatchAll" ma:showField="CatchAllData" ma:web="105279ba-bf26-4f6a-9151-f1ce92c94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1EA982-ECD1-4DD9-ADCE-4B4A130DDF31}">
  <ds:schemaRefs>
    <ds:schemaRef ds:uri="105279ba-bf26-4f6a-9151-f1ce92c9458c"/>
    <ds:schemaRef ds:uri="472b4470-b3fe-4ed6-b145-5944fa126139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A2219A-D931-496D-9FDD-76F2F1B9C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2b4470-b3fe-4ed6-b145-5944fa126139"/>
    <ds:schemaRef ds:uri="105279ba-bf26-4f6a-9151-f1ce92c94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C146D6-B0A2-4016-AB40-6403A484CD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Web Version with Formulas</vt:lpstr>
      <vt:lpstr>NEW Web 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Gerger, Shanon M</dc:creator>
  <cp:keywords/>
  <dc:description/>
  <cp:lastModifiedBy>Dickerson, Cristalle H</cp:lastModifiedBy>
  <cp:revision/>
  <cp:lastPrinted>2024-04-24T19:42:30Z</cp:lastPrinted>
  <dcterms:created xsi:type="dcterms:W3CDTF">2023-12-01T21:05:06Z</dcterms:created>
  <dcterms:modified xsi:type="dcterms:W3CDTF">2024-04-25T14:21:56Z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0x0101007D3BE88E90ECE34ABD4A97369347CF60</vt:lpwstr>
  </property>
  <property fmtid="{D5CDD505-2E9C-101B-9397-08002B2CF9AE}" pid="3" name="MediaServiceImageTags">
    <vt:lpwstr/>
  </property>
</Properties>
</file>